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.png" ContentType="image/png"/>
  <Override PartName="/xl/media/image10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Dati Bilancio" sheetId="1" state="visible" r:id="rId2"/>
    <sheet name="Amministrazione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<sst xmlns="http://schemas.openxmlformats.org/spreadsheetml/2006/main" count="75" uniqueCount="50">
  <si>
    <t xml:space="preserve">AMR Agenzia Mobilità Romagnola S.R.L. consortile</t>
  </si>
  <si>
    <t xml:space="preserve">C.F. -  Registro imprese diForlì Cesena e Rimini : 02143780399</t>
  </si>
  <si>
    <t xml:space="preserve">Sede legale in Piazza Leonardo Sciascia, 111 – Cesena</t>
  </si>
  <si>
    <t xml:space="preserve">Sito internet: www.amr-romagna.it</t>
  </si>
  <si>
    <t xml:space="preserve">Pec: amr@pec.amr-romagna.it</t>
  </si>
  <si>
    <t xml:space="preserve">Enti appartenenti all'Unione Comuni della Bassa Romagna Soci</t>
  </si>
  <si>
    <t xml:space="preserve">Valore nominale partecipazione</t>
  </si>
  <si>
    <t xml:space="preserve">Valore %</t>
  </si>
  <si>
    <t xml:space="preserve">Durata dell'impegno</t>
  </si>
  <si>
    <r>
      <rPr>
        <b val="true"/>
        <i val="true"/>
        <sz val="10"/>
        <rFont val="Arial"/>
        <family val="2"/>
        <charset val="1"/>
      </rPr>
      <t xml:space="preserve">Dividendi erogati 2020</t>
    </r>
    <r>
      <rPr>
        <i val="true"/>
        <sz val="10"/>
        <rFont val="Arial"/>
        <family val="2"/>
        <charset val="1"/>
      </rPr>
      <t xml:space="preserve"> (deliberati su bilancio 2018)</t>
    </r>
  </si>
  <si>
    <r>
      <rPr>
        <b val="true"/>
        <i val="true"/>
        <sz val="10"/>
        <rFont val="Arial"/>
        <family val="2"/>
        <charset val="1"/>
      </rPr>
      <t xml:space="preserve">Dividendi erogati 2019</t>
    </r>
    <r>
      <rPr>
        <i val="true"/>
        <sz val="10"/>
        <rFont val="Arial"/>
        <family val="2"/>
        <charset val="1"/>
      </rPr>
      <t xml:space="preserve"> (deliberati su bilancio 2018)</t>
    </r>
  </si>
  <si>
    <r>
      <rPr>
        <b val="true"/>
        <i val="true"/>
        <sz val="10"/>
        <rFont val="Arial"/>
        <family val="2"/>
        <charset val="1"/>
      </rPr>
      <t xml:space="preserve">Onere complessivo gravante sul bilancio dell'ente</t>
    </r>
    <r>
      <rPr>
        <i val="true"/>
        <sz val="10"/>
        <rFont val="Arial"/>
        <family val="2"/>
        <charset val="1"/>
      </rPr>
      <t xml:space="preserve"> (spesa impegnata consuntivo 2021)</t>
    </r>
  </si>
  <si>
    <t xml:space="preserve">Tipologia spesa</t>
  </si>
  <si>
    <t xml:space="preserve">COMUNE DI LUGO</t>
  </si>
  <si>
    <t xml:space="preserve">Indeterminato</t>
  </si>
  <si>
    <t xml:space="preserve">Titolo I: contributo consortile 2021</t>
  </si>
  <si>
    <t xml:space="preserve">COMUNE DI FUSIGNANO</t>
  </si>
  <si>
    <t xml:space="preserve">Titolo I: quota consortile 2021</t>
  </si>
  <si>
    <t xml:space="preserve">COMUNE DI BAGNACAVALLO</t>
  </si>
  <si>
    <t xml:space="preserve">COMUNE DI SANT'AGATA</t>
  </si>
  <si>
    <t xml:space="preserve">Titolo I: rimborso spese per funzionamento AMR</t>
  </si>
  <si>
    <t xml:space="preserve">COMUNE DI BAGNARA</t>
  </si>
  <si>
    <t xml:space="preserve">Titolo I: gestione mobilità</t>
  </si>
  <si>
    <t xml:space="preserve">COMUNE DI CONSELICE</t>
  </si>
  <si>
    <t xml:space="preserve">COMUNE DI MASSA LOMBARDA</t>
  </si>
  <si>
    <t xml:space="preserve">COMUNE DI ALFONSINE</t>
  </si>
  <si>
    <t xml:space="preserve">COMUNE DI COTIGNOLA</t>
  </si>
  <si>
    <t xml:space="preserve">TOTALE COMUNI UNIONE</t>
  </si>
  <si>
    <t xml:space="preserve">Principali dati Bilancio </t>
  </si>
  <si>
    <t xml:space="preserve">CAPITALE SOCIALE</t>
  </si>
  <si>
    <t xml:space="preserve">CAPITALE NETTO</t>
  </si>
  <si>
    <t xml:space="preserve">UTILE/PERDITA</t>
  </si>
  <si>
    <t xml:space="preserve">VALORE DELLA PRODUZIONE</t>
  </si>
  <si>
    <t xml:space="preserve">SPESE DI PERSONALE</t>
  </si>
  <si>
    <t xml:space="preserve">COSTI DELLA PRODUZIONE</t>
  </si>
  <si>
    <t xml:space="preserve">Sede legale in Cesena (FO), Piazza Leonardo Sciascia 111</t>
  </si>
  <si>
    <t xml:space="preserve">Forma amministrativa adottata</t>
  </si>
  <si>
    <t xml:space="preserve">Amministratore unico</t>
  </si>
  <si>
    <t xml:space="preserve">Qualifica</t>
  </si>
  <si>
    <t xml:space="preserve">Decorrenza Carica</t>
  </si>
  <si>
    <t xml:space="preserve">Scadenza Carica</t>
  </si>
  <si>
    <t xml:space="preserve">Compenso annuo</t>
  </si>
  <si>
    <t xml:space="preserve">Rappresentante dell'ente locale</t>
  </si>
  <si>
    <t xml:space="preserve">AGOSTINI MAURO</t>
  </si>
  <si>
    <t xml:space="preserve">Fino a revoca</t>
  </si>
  <si>
    <r>
      <rPr>
        <b val="true"/>
        <sz val="10"/>
        <rFont val="Arial"/>
        <family val="2"/>
        <charset val="1"/>
      </rPr>
      <t xml:space="preserve">NO</t>
    </r>
    <r>
      <rPr>
        <sz val="10"/>
        <rFont val="Arial"/>
        <family val="2"/>
        <charset val="1"/>
      </rPr>
      <t xml:space="preserve"> (nominato dall'assemblea dei soci)</t>
    </r>
  </si>
  <si>
    <t xml:space="preserve">GUERRIERI GUIDO</t>
  </si>
  <si>
    <t xml:space="preserve">Fino ad approvazione bilancio 31/12/2024</t>
  </si>
  <si>
    <t xml:space="preserve"> €23.860 + rimborso spese sostenute</t>
  </si>
  <si>
    <t xml:space="preserve">Nominato con delibera 4/2019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</si>
</sst>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[$€-2]\ * #,##0.00_-;\-[$€-2]\ * #,##0.00_-;_-[$€-2]\ * \-??_-"/>
    <numFmt numFmtId="166" formatCode="0.0000"/>
    <numFmt numFmtId="167" formatCode="_-* #,##0.00_-;\-* #,##0.00_-;_-* \-??_-;_-@_-"/>
    <numFmt numFmtId="168" formatCode="_-[$€-2]\ * #,##0.00_-;\-[$€-2]\ * #,##0.00_-;_-[$€-2]\ * \-??_-;_-@_-"/>
    <numFmt numFmtId="169" formatCode="0.000"/>
    <numFmt numFmtId="170" formatCode="DD/MM/YYYY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66CC"/>
      <name val="Verdana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000000"/>
      <name val="Arial"/>
      <family val="0"/>
    </font>
    <font>
      <sz val="10"/>
      <color rgb="FF00000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D0D0D0"/>
        <bgColor rgb="FFC0C0C0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7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2" xfId="2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3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0D0D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85680</xdr:colOff>
      <xdr:row>13</xdr:row>
      <xdr:rowOff>77400</xdr:rowOff>
    </xdr:from>
    <xdr:to>
      <xdr:col>3</xdr:col>
      <xdr:colOff>120960</xdr:colOff>
      <xdr:row>17</xdr:row>
      <xdr:rowOff>126720</xdr:rowOff>
    </xdr:to>
    <xdr:sp>
      <xdr:nvSpPr>
        <xdr:cNvPr id="0" name="CustomShape 1"/>
        <xdr:cNvSpPr/>
      </xdr:nvSpPr>
      <xdr:spPr>
        <a:xfrm>
          <a:off x="85680" y="2190600"/>
          <a:ext cx="4913640" cy="69948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0" tIns="23040" bIns="0"/>
        <a:p>
          <a:pPr>
            <a:lnSpc>
              <a:spcPct val="100000"/>
            </a:lnSpc>
          </a:pPr>
          <a:r>
            <a:rPr b="1" lang="it-IT" sz="1000" spc="-1" strike="noStrike">
              <a:solidFill>
                <a:srgbClr val="000000"/>
              </a:solidFill>
              <a:latin typeface="Arial"/>
            </a:rPr>
            <a:t>Principale attività svolta: </a:t>
          </a:r>
          <a:endParaRPr b="0" lang="it-IT" sz="10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it-IT" sz="1000" spc="-1" strike="noStrike">
              <a:solidFill>
                <a:srgbClr val="000000"/>
              </a:solidFill>
              <a:latin typeface="Arial"/>
            </a:rPr>
            <a:t>Gestione delle reti relativi al trasporto pubblico locale e attinenti la mobilità, con la finalità di affidarli in gestione ad imprese terze assegnatarie del servizio di trasporto pubblico locale.</a:t>
          </a:r>
          <a:endParaRPr b="0" lang="it-IT" sz="10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142920</xdr:colOff>
      <xdr:row>0</xdr:row>
      <xdr:rowOff>104760</xdr:rowOff>
    </xdr:from>
    <xdr:to>
      <xdr:col>1</xdr:col>
      <xdr:colOff>156960</xdr:colOff>
      <xdr:row>6</xdr:row>
      <xdr:rowOff>88200</xdr:rowOff>
    </xdr:to>
    <xdr:pic>
      <xdr:nvPicPr>
        <xdr:cNvPr id="1" name="Immagine 1" descr=""/>
        <xdr:cNvPicPr/>
      </xdr:nvPicPr>
      <xdr:blipFill>
        <a:blip r:embed="rId1"/>
        <a:stretch/>
      </xdr:blipFill>
      <xdr:spPr>
        <a:xfrm>
          <a:off x="142920" y="104760"/>
          <a:ext cx="2150640" cy="9586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276120</xdr:colOff>
      <xdr:row>1</xdr:row>
      <xdr:rowOff>19080</xdr:rowOff>
    </xdr:from>
    <xdr:to>
      <xdr:col>1</xdr:col>
      <xdr:colOff>137880</xdr:colOff>
      <xdr:row>6</xdr:row>
      <xdr:rowOff>128160</xdr:rowOff>
    </xdr:to>
    <xdr:pic>
      <xdr:nvPicPr>
        <xdr:cNvPr id="2" name="Immagine 2" descr=""/>
        <xdr:cNvPicPr/>
      </xdr:nvPicPr>
      <xdr:blipFill>
        <a:blip r:embed="rId1"/>
        <a:stretch/>
      </xdr:blipFill>
      <xdr:spPr>
        <a:xfrm>
          <a:off x="276120" y="180720"/>
          <a:ext cx="2199600" cy="918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3:H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RowHeight="12.8" zeroHeight="false" outlineLevelRow="0" outlineLevelCol="0"/>
  <cols>
    <col collapsed="false" customWidth="true" hidden="false" outlineLevel="0" max="1" min="1" style="0" width="30.28"/>
    <col collapsed="false" customWidth="true" hidden="false" outlineLevel="0" max="2" min="2" style="0" width="20.57"/>
    <col collapsed="false" customWidth="true" hidden="false" outlineLevel="0" max="4" min="3" style="0" width="18.29"/>
    <col collapsed="false" customWidth="true" hidden="false" outlineLevel="0" max="6" min="5" style="0" width="15.15"/>
    <col collapsed="false" customWidth="true" hidden="false" outlineLevel="0" max="7" min="7" style="0" width="14.57"/>
    <col collapsed="false" customWidth="true" hidden="false" outlineLevel="0" max="8" min="8" style="0" width="45.71"/>
    <col collapsed="false" customWidth="true" hidden="false" outlineLevel="0" max="9" min="9" style="0" width="80.71"/>
    <col collapsed="false" customWidth="true" hidden="false" outlineLevel="0" max="1025" min="10" style="0" width="8.76"/>
  </cols>
  <sheetData>
    <row r="3" customFormat="false" ht="12.8" hidden="false" customHeight="false" outlineLevel="0" collapsed="false">
      <c r="A3" s="1"/>
    </row>
    <row r="4" customFormat="false" ht="12.8" hidden="false" customHeight="false" outlineLevel="0" collapsed="false">
      <c r="A4" s="1"/>
    </row>
    <row r="5" customFormat="false" ht="12.8" hidden="false" customHeight="false" outlineLevel="0" collapsed="false">
      <c r="A5" s="1"/>
      <c r="B5" s="1"/>
    </row>
    <row r="6" customFormat="false" ht="12.8" hidden="false" customHeight="false" outlineLevel="0" collapsed="false">
      <c r="A6" s="1"/>
      <c r="B6" s="1"/>
    </row>
    <row r="7" customFormat="false" ht="12.8" hidden="false" customHeight="false" outlineLevel="0" collapsed="false">
      <c r="A7" s="1"/>
      <c r="B7" s="1"/>
    </row>
    <row r="8" customFormat="false" ht="12.8" hidden="false" customHeight="false" outlineLevel="0" collapsed="false">
      <c r="A8" s="1"/>
      <c r="B8" s="1"/>
    </row>
    <row r="9" customFormat="false" ht="12.8" hidden="false" customHeight="false" outlineLevel="0" collapsed="false">
      <c r="A9" s="1" t="s">
        <v>0</v>
      </c>
    </row>
    <row r="10" customFormat="false" ht="12.8" hidden="false" customHeight="false" outlineLevel="0" collapsed="false">
      <c r="A10" s="0" t="s">
        <v>1</v>
      </c>
    </row>
    <row r="11" customFormat="false" ht="12.8" hidden="false" customHeight="false" outlineLevel="0" collapsed="false">
      <c r="A11" s="0" t="s">
        <v>2</v>
      </c>
    </row>
    <row r="12" customFormat="false" ht="12.8" hidden="false" customHeight="false" outlineLevel="0" collapsed="false">
      <c r="A12" s="1" t="s">
        <v>3</v>
      </c>
    </row>
    <row r="13" customFormat="false" ht="12.8" hidden="false" customHeight="false" outlineLevel="0" collapsed="false">
      <c r="A13" s="1" t="s">
        <v>4</v>
      </c>
    </row>
    <row r="22" customFormat="false" ht="79.85" hidden="false" customHeight="false" outlineLevel="0" collapsed="false">
      <c r="A22" s="2" t="s">
        <v>5</v>
      </c>
      <c r="B22" s="2" t="s">
        <v>6</v>
      </c>
      <c r="C22" s="2" t="s">
        <v>7</v>
      </c>
      <c r="D22" s="3" t="s">
        <v>8</v>
      </c>
      <c r="E22" s="3" t="s">
        <v>9</v>
      </c>
      <c r="F22" s="3" t="s">
        <v>10</v>
      </c>
      <c r="G22" s="4" t="s">
        <v>11</v>
      </c>
      <c r="H22" s="4" t="s">
        <v>12</v>
      </c>
    </row>
    <row r="23" customFormat="false" ht="12.8" hidden="false" customHeight="false" outlineLevel="0" collapsed="false">
      <c r="A23" s="5" t="s">
        <v>13</v>
      </c>
      <c r="B23" s="6" t="n">
        <v>2253.7</v>
      </c>
      <c r="C23" s="7" t="n">
        <f aca="false">ROUND(B23/$C$39*100,4)</f>
        <v>2.2537</v>
      </c>
      <c r="D23" s="8" t="s">
        <v>14</v>
      </c>
      <c r="E23" s="8"/>
      <c r="F23" s="9" t="n">
        <v>0</v>
      </c>
      <c r="G23" s="10" t="n">
        <v>35183.25</v>
      </c>
      <c r="H23" s="11" t="s">
        <v>15</v>
      </c>
    </row>
    <row r="24" customFormat="false" ht="12.8" hidden="false" customHeight="false" outlineLevel="0" collapsed="false">
      <c r="A24" s="12" t="s">
        <v>16</v>
      </c>
      <c r="B24" s="13" t="n">
        <v>536.3</v>
      </c>
      <c r="C24" s="7" t="n">
        <f aca="false">ROUND(B24/$C$39*100,4)</f>
        <v>0.5363</v>
      </c>
      <c r="D24" s="8" t="s">
        <v>14</v>
      </c>
      <c r="E24" s="8"/>
      <c r="F24" s="9" t="n">
        <v>0</v>
      </c>
      <c r="G24" s="10" t="n">
        <v>2833.3</v>
      </c>
      <c r="H24" s="11" t="s">
        <v>17</v>
      </c>
    </row>
    <row r="25" customFormat="false" ht="12.8" hidden="false" customHeight="false" outlineLevel="0" collapsed="false">
      <c r="A25" s="12" t="s">
        <v>18</v>
      </c>
      <c r="B25" s="13" t="n">
        <v>1150.1</v>
      </c>
      <c r="C25" s="7" t="n">
        <f aca="false">ROUND(B25/$C$39*100,4)</f>
        <v>1.1501</v>
      </c>
      <c r="D25" s="8" t="s">
        <v>14</v>
      </c>
      <c r="E25" s="8"/>
      <c r="F25" s="9" t="n">
        <v>0</v>
      </c>
      <c r="G25" s="10" t="n">
        <v>7546.22</v>
      </c>
      <c r="H25" s="11" t="s">
        <v>17</v>
      </c>
    </row>
    <row r="26" customFormat="false" ht="12.8" hidden="false" customHeight="false" outlineLevel="0" collapsed="false">
      <c r="A26" s="14" t="s">
        <v>19</v>
      </c>
      <c r="B26" s="13" t="n">
        <v>151.9</v>
      </c>
      <c r="C26" s="7" t="n">
        <f aca="false">ROUND(B26/$C$39*100,4)</f>
        <v>0.1519</v>
      </c>
      <c r="D26" s="8" t="s">
        <v>14</v>
      </c>
      <c r="E26" s="8"/>
      <c r="F26" s="9" t="n">
        <v>0</v>
      </c>
      <c r="G26" s="10" t="n">
        <v>752.94</v>
      </c>
      <c r="H26" s="11" t="s">
        <v>20</v>
      </c>
    </row>
    <row r="27" customFormat="false" ht="12.8" hidden="false" customHeight="false" outlineLevel="0" collapsed="false">
      <c r="A27" s="14" t="s">
        <v>21</v>
      </c>
      <c r="B27" s="13" t="n">
        <v>124</v>
      </c>
      <c r="C27" s="7" t="n">
        <f aca="false">ROUND(B27/$C$39*100,4)</f>
        <v>0.124</v>
      </c>
      <c r="D27" s="8" t="s">
        <v>14</v>
      </c>
      <c r="E27" s="8"/>
      <c r="F27" s="9" t="n">
        <v>0</v>
      </c>
      <c r="G27" s="10" t="n">
        <v>829.65</v>
      </c>
      <c r="H27" s="11" t="s">
        <v>22</v>
      </c>
    </row>
    <row r="28" customFormat="false" ht="12.8" hidden="false" customHeight="false" outlineLevel="0" collapsed="false">
      <c r="A28" s="14" t="s">
        <v>23</v>
      </c>
      <c r="B28" s="13" t="n">
        <v>629.3</v>
      </c>
      <c r="C28" s="7" t="n">
        <f aca="false">ROUND(B28/$C$39*100,4)</f>
        <v>0.6293</v>
      </c>
      <c r="D28" s="8" t="s">
        <v>14</v>
      </c>
      <c r="E28" s="8"/>
      <c r="F28" s="9" t="n">
        <v>0</v>
      </c>
      <c r="G28" s="15" t="n">
        <v>2511.74</v>
      </c>
      <c r="H28" s="11" t="s">
        <v>20</v>
      </c>
    </row>
    <row r="29" customFormat="false" ht="12.8" hidden="false" customHeight="false" outlineLevel="0" collapsed="false">
      <c r="A29" s="14" t="s">
        <v>24</v>
      </c>
      <c r="B29" s="13" t="n">
        <v>607.6</v>
      </c>
      <c r="C29" s="7" t="n">
        <f aca="false">ROUND(B29/$C$39*100,4)</f>
        <v>0.6076</v>
      </c>
      <c r="D29" s="8" t="s">
        <v>14</v>
      </c>
      <c r="E29" s="8"/>
      <c r="F29" s="9" t="n">
        <v>0</v>
      </c>
      <c r="G29" s="10" t="n">
        <v>2597.48</v>
      </c>
      <c r="H29" s="11" t="s">
        <v>15</v>
      </c>
    </row>
    <row r="30" customFormat="false" ht="12.8" hidden="false" customHeight="false" outlineLevel="0" collapsed="false">
      <c r="A30" s="14" t="s">
        <v>25</v>
      </c>
      <c r="B30" s="13" t="n">
        <v>837</v>
      </c>
      <c r="C30" s="7" t="n">
        <f aca="false">ROUND(B30/$C$39*100,4)</f>
        <v>0.837</v>
      </c>
      <c r="D30" s="8" t="s">
        <v>14</v>
      </c>
      <c r="E30" s="8"/>
      <c r="F30" s="9" t="n">
        <v>0</v>
      </c>
      <c r="G30" s="10" t="n">
        <v>5277.87</v>
      </c>
      <c r="H30" s="11" t="s">
        <v>15</v>
      </c>
    </row>
    <row r="31" customFormat="false" ht="12.8" hidden="false" customHeight="false" outlineLevel="0" collapsed="false">
      <c r="A31" s="5" t="s">
        <v>26</v>
      </c>
      <c r="B31" s="13" t="n">
        <v>489.8</v>
      </c>
      <c r="C31" s="7" t="n">
        <f aca="false">ROUND(B31/$C$39*100,4)</f>
        <v>0.4898</v>
      </c>
      <c r="D31" s="8" t="s">
        <v>14</v>
      </c>
      <c r="E31" s="8"/>
      <c r="F31" s="9" t="n">
        <v>0</v>
      </c>
      <c r="G31" s="10" t="n">
        <v>2171.51</v>
      </c>
      <c r="H31" s="11" t="s">
        <v>15</v>
      </c>
    </row>
    <row r="32" customFormat="false" ht="12.8" hidden="false" customHeight="false" outlineLevel="0" collapsed="false">
      <c r="B32" s="16"/>
      <c r="C32" s="7" t="n">
        <f aca="false">ROUND(B32/$C$39*100,4)</f>
        <v>0</v>
      </c>
      <c r="G32" s="17"/>
      <c r="H32" s="18"/>
    </row>
    <row r="33" customFormat="false" ht="12.8" hidden="false" customHeight="false" outlineLevel="0" collapsed="false">
      <c r="A33" s="19" t="s">
        <v>27</v>
      </c>
      <c r="B33" s="20" t="n">
        <f aca="false">SUM(B23:B32)</f>
        <v>6779.7</v>
      </c>
      <c r="C33" s="21" t="n">
        <f aca="false">SUM(C23:C32)</f>
        <v>6.7797</v>
      </c>
      <c r="D33" s="14"/>
      <c r="E33" s="14"/>
      <c r="F33" s="14"/>
      <c r="G33" s="22" t="n">
        <f aca="false">SUM(G23:G32)</f>
        <v>59703.96</v>
      </c>
      <c r="H33" s="23"/>
    </row>
    <row r="34" customFormat="false" ht="12.8" hidden="false" customHeight="false" outlineLevel="0" collapsed="false">
      <c r="B34" s="16"/>
      <c r="G34" s="24"/>
      <c r="H34" s="24"/>
    </row>
    <row r="35" customFormat="false" ht="12.8" hidden="false" customHeight="false" outlineLevel="0" collapsed="false">
      <c r="B35" s="25"/>
      <c r="C35" s="26"/>
      <c r="G35" s="24"/>
      <c r="H35" s="24"/>
    </row>
    <row r="36" customFormat="false" ht="12.8" hidden="false" customHeight="false" outlineLevel="0" collapsed="false">
      <c r="C36" s="27"/>
      <c r="D36" s="27"/>
      <c r="E36" s="27"/>
      <c r="F36" s="28"/>
      <c r="G36" s="27"/>
    </row>
    <row r="38" customFormat="false" ht="12.8" hidden="false" customHeight="false" outlineLevel="0" collapsed="false">
      <c r="A38" s="29" t="s">
        <v>28</v>
      </c>
      <c r="B38" s="30" t="n">
        <v>2021</v>
      </c>
      <c r="C38" s="30" t="n">
        <v>2020</v>
      </c>
      <c r="D38" s="30" t="n">
        <v>2019</v>
      </c>
      <c r="G38" s="27"/>
    </row>
    <row r="39" customFormat="false" ht="12.8" hidden="false" customHeight="false" outlineLevel="0" collapsed="false">
      <c r="A39" s="14" t="s">
        <v>29</v>
      </c>
      <c r="B39" s="31" t="n">
        <v>100000</v>
      </c>
      <c r="C39" s="31" t="n">
        <v>100000</v>
      </c>
      <c r="D39" s="31" t="n">
        <v>100000</v>
      </c>
      <c r="F39" s="27"/>
      <c r="G39" s="24"/>
    </row>
    <row r="40" customFormat="false" ht="12.8" hidden="false" customHeight="false" outlineLevel="0" collapsed="false">
      <c r="A40" s="14" t="s">
        <v>30</v>
      </c>
      <c r="B40" s="31" t="n">
        <v>3503072</v>
      </c>
      <c r="C40" s="31" t="n">
        <v>3340615</v>
      </c>
      <c r="D40" s="31" t="n">
        <v>3140675</v>
      </c>
      <c r="F40" s="24"/>
      <c r="G40" s="24"/>
    </row>
    <row r="41" customFormat="false" ht="12.8" hidden="false" customHeight="false" outlineLevel="0" collapsed="false">
      <c r="A41" s="14" t="s">
        <v>31</v>
      </c>
      <c r="B41" s="32" t="n">
        <v>162457</v>
      </c>
      <c r="C41" s="32" t="n">
        <v>199942</v>
      </c>
      <c r="D41" s="33" t="n">
        <v>-162813</v>
      </c>
      <c r="F41" s="24"/>
      <c r="G41" s="24"/>
    </row>
    <row r="42" customFormat="false" ht="12.8" hidden="false" customHeight="false" outlineLevel="0" collapsed="false">
      <c r="F42" s="24"/>
      <c r="G42" s="24"/>
    </row>
    <row r="43" customFormat="false" ht="12.8" hidden="false" customHeight="false" outlineLevel="0" collapsed="false">
      <c r="A43" s="14" t="s">
        <v>32</v>
      </c>
      <c r="B43" s="31" t="n">
        <v>70774477</v>
      </c>
      <c r="C43" s="31" t="n">
        <v>62267390</v>
      </c>
      <c r="D43" s="31" t="n">
        <v>59151270</v>
      </c>
      <c r="F43" s="24"/>
      <c r="G43" s="24"/>
    </row>
    <row r="44" customFormat="false" ht="12.8" hidden="false" customHeight="false" outlineLevel="0" collapsed="false">
      <c r="A44" s="14" t="s">
        <v>33</v>
      </c>
      <c r="B44" s="31" t="n">
        <v>1258603</v>
      </c>
      <c r="C44" s="31" t="n">
        <v>1238682</v>
      </c>
      <c r="D44" s="31" t="n">
        <v>1208627</v>
      </c>
      <c r="F44" s="24"/>
      <c r="G44" s="24"/>
    </row>
    <row r="45" customFormat="false" ht="12.8" hidden="true" customHeight="false" outlineLevel="0" collapsed="false"/>
    <row r="47" customFormat="false" ht="15.75" hidden="false" customHeight="true" outlineLevel="0" collapsed="false">
      <c r="A47" s="14" t="s">
        <v>34</v>
      </c>
      <c r="B47" s="31" t="n">
        <v>70614253</v>
      </c>
      <c r="C47" s="31" t="n">
        <v>62051297</v>
      </c>
      <c r="D47" s="31" t="n">
        <v>59314302</v>
      </c>
      <c r="F47" s="24"/>
    </row>
    <row r="48" customFormat="false" ht="17.25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7:F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6" activeCellId="0" sqref="D26"/>
    </sheetView>
  </sheetViews>
  <sheetFormatPr defaultRowHeight="12.75" zeroHeight="false" outlineLevelRow="0" outlineLevelCol="0"/>
  <cols>
    <col collapsed="false" customWidth="true" hidden="false" outlineLevel="0" max="1" min="1" style="0" width="33.14"/>
    <col collapsed="false" customWidth="true" hidden="false" outlineLevel="0" max="2" min="2" style="0" width="27.99"/>
    <col collapsed="false" customWidth="true" hidden="false" outlineLevel="0" max="3" min="3" style="0" width="13.02"/>
    <col collapsed="false" customWidth="true" hidden="false" outlineLevel="0" max="4" min="4" style="0" width="21.57"/>
    <col collapsed="false" customWidth="true" hidden="false" outlineLevel="0" max="5" min="5" style="0" width="14.15"/>
    <col collapsed="false" customWidth="true" hidden="false" outlineLevel="0" max="6" min="6" style="0" width="24.41"/>
    <col collapsed="false" customWidth="true" hidden="false" outlineLevel="0" max="1025" min="7" style="0" width="8.76"/>
  </cols>
  <sheetData>
    <row r="7" customFormat="false" ht="12.75" hidden="false" customHeight="false" outlineLevel="0" collapsed="false">
      <c r="A7" s="1"/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0</v>
      </c>
    </row>
    <row r="10" customFormat="false" ht="12.75" hidden="false" customHeight="false" outlineLevel="0" collapsed="false">
      <c r="A10" s="0" t="s">
        <v>1</v>
      </c>
    </row>
    <row r="11" customFormat="false" ht="12.75" hidden="false" customHeight="false" outlineLevel="0" collapsed="false">
      <c r="A11" s="34" t="s">
        <v>35</v>
      </c>
    </row>
    <row r="12" customFormat="false" ht="12.75" hidden="false" customHeight="false" outlineLevel="0" collapsed="false">
      <c r="A12" s="1" t="s">
        <v>3</v>
      </c>
    </row>
    <row r="13" customFormat="false" ht="12.75" hidden="false" customHeight="false" outlineLevel="0" collapsed="false">
      <c r="A13" s="1" t="s">
        <v>4</v>
      </c>
    </row>
    <row r="17" customFormat="false" ht="12.75" hidden="false" customHeight="false" outlineLevel="0" collapsed="false">
      <c r="A17" s="35" t="s">
        <v>36</v>
      </c>
      <c r="B17" s="35" t="s">
        <v>37</v>
      </c>
    </row>
    <row r="21" customFormat="false" ht="25.5" hidden="false" customHeight="false" outlineLevel="0" collapsed="false">
      <c r="A21" s="36" t="s">
        <v>38</v>
      </c>
      <c r="B21" s="35"/>
      <c r="C21" s="37" t="s">
        <v>39</v>
      </c>
      <c r="D21" s="37" t="s">
        <v>40</v>
      </c>
      <c r="E21" s="37" t="s">
        <v>41</v>
      </c>
      <c r="F21" s="37" t="s">
        <v>42</v>
      </c>
    </row>
    <row r="22" customFormat="false" ht="25.5" hidden="false" customHeight="false" outlineLevel="0" collapsed="false">
      <c r="A22" s="38" t="s">
        <v>37</v>
      </c>
      <c r="B22" s="8" t="s">
        <v>43</v>
      </c>
      <c r="C22" s="39" t="n">
        <v>42891</v>
      </c>
      <c r="D22" s="40" t="s">
        <v>44</v>
      </c>
      <c r="E22" s="9" t="n">
        <v>20500</v>
      </c>
      <c r="F22" s="41" t="s">
        <v>45</v>
      </c>
    </row>
    <row r="25" customFormat="false" ht="25.5" hidden="false" customHeight="false" outlineLevel="0" collapsed="false">
      <c r="A25" s="36" t="s">
        <v>38</v>
      </c>
      <c r="B25" s="35"/>
      <c r="C25" s="37" t="s">
        <v>39</v>
      </c>
      <c r="D25" s="37" t="s">
        <v>40</v>
      </c>
      <c r="E25" s="37" t="s">
        <v>41</v>
      </c>
      <c r="F25" s="37" t="s">
        <v>42</v>
      </c>
    </row>
    <row r="26" customFormat="false" ht="35.05" hidden="false" customHeight="false" outlineLevel="0" collapsed="false">
      <c r="A26" s="38" t="s">
        <v>37</v>
      </c>
      <c r="B26" s="8" t="s">
        <v>46</v>
      </c>
      <c r="C26" s="39" t="n">
        <v>43514</v>
      </c>
      <c r="D26" s="40" t="s">
        <v>47</v>
      </c>
      <c r="E26" s="9" t="s">
        <v>48</v>
      </c>
      <c r="F26" s="41" t="s">
        <v>45</v>
      </c>
    </row>
    <row r="28" customFormat="false" ht="12.75" hidden="false" customHeight="false" outlineLevel="0" collapsed="false">
      <c r="A28" s="34" t="s">
        <v>49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Collabora_Office/5.3.10.47$Windows_x86 LibreOffice_project/64211812ee5c3454c64c34ed2295b8015635b057</Application>
  <Company>Comune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2011-09-30T10:48:45Z</dcterms:created>
  <dc:creator>Utente</dc:creator>
  <dc:description/>
  <dc:language>it-IT</dc:language>
  <cp:lastModifiedBy/>
  <dcterms:modified xsi:type="dcterms:W3CDTF">2022-11-15T08:49:04Z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Comune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