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<sst xmlns="http://schemas.openxmlformats.org/spreadsheetml/2006/main" count="87" uniqueCount="53">
  <si>
    <t xml:space="preserve">RAVENNA FARMACIE S.r.l.</t>
  </si>
  <si>
    <t xml:space="preserve">C.F. -  Registro imprese di Ravenna: 01323720399</t>
  </si>
  <si>
    <t xml:space="preserve">Sede legale in Ravenna - Via Fiume Abbandonato, 122</t>
  </si>
  <si>
    <t xml:space="preserve">Internet: www.farmacieravenna.com</t>
  </si>
  <si>
    <t xml:space="preserve">Pec: ravenna@assofarm.postecert.it</t>
  </si>
  <si>
    <t xml:space="preserve">Enti appartenenti all'Unione Comuni della Bassa Romagna Soci</t>
  </si>
  <si>
    <t xml:space="preserve">Valore nominale partecipazione</t>
  </si>
  <si>
    <t xml:space="preserve">Valore %</t>
  </si>
  <si>
    <r>
      <rPr>
        <b val="true"/>
        <i val="true"/>
        <sz val="10"/>
        <rFont val="Arial"/>
        <family val="2"/>
        <charset val="1"/>
      </rPr>
      <t xml:space="preserve">Dividendi deliberati 2021 </t>
    </r>
    <r>
      <rPr>
        <i val="true"/>
        <sz val="10"/>
        <rFont val="Arial"/>
        <family val="2"/>
        <charset val="1"/>
      </rPr>
      <t xml:space="preserve">(utili bilancio 2020)</t>
    </r>
  </si>
  <si>
    <r>
      <rPr>
        <b val="true"/>
        <i val="true"/>
        <sz val="10"/>
        <rFont val="Arial"/>
        <family val="2"/>
        <charset val="1"/>
      </rPr>
      <t xml:space="preserve">Dividendi erogati 2020 </t>
    </r>
    <r>
      <rPr>
        <i val="true"/>
        <sz val="10"/>
        <rFont val="Arial"/>
        <family val="2"/>
        <charset val="1"/>
      </rPr>
      <t xml:space="preserve">(utili bilancio 2019)</t>
    </r>
  </si>
  <si>
    <r>
      <rPr>
        <b val="true"/>
        <i val="true"/>
        <sz val="10"/>
        <rFont val="Arial"/>
        <family val="2"/>
        <charset val="1"/>
      </rPr>
      <t xml:space="preserve">Dividendi erogati 2019 </t>
    </r>
    <r>
      <rPr>
        <i val="true"/>
        <sz val="10"/>
        <rFont val="Arial"/>
        <family val="2"/>
        <charset val="1"/>
      </rPr>
      <t xml:space="preserve">(utili bilancio 2018)</t>
    </r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</si>
  <si>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 </t>
    </r>
    <r>
      <rPr>
        <i val="true"/>
        <sz val="10"/>
        <rFont val="Arial"/>
        <family val="2"/>
        <charset val="1"/>
      </rPr>
      <t xml:space="preserve">(spesa impegnata consuntivo 2021)</t>
    </r>
  </si>
  <si>
    <t xml:space="preserve">Tipologia spesa</t>
  </si>
  <si>
    <t xml:space="preserve">COMUNE DI FUSIGNANO</t>
  </si>
  <si>
    <t xml:space="preserve">COMUNE DI ALFONSINE</t>
  </si>
  <si>
    <t xml:space="preserve">COMUNE DI COTIGNOLA</t>
  </si>
  <si>
    <t xml:space="preserve">-</t>
  </si>
  <si>
    <t xml:space="preserve"> 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</si>
  <si>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</si>
  <si>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</si>
  <si>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</si>
  <si>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</si>
  <si>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</si>
  <si>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</si>
  <si>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</si>
  <si>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</si>
  <si>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</si>
  <si>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</si>
  <si>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</si>
  <si>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</si>
  <si>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</si>
  <si>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</si>
  <si>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</si>
  <si>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 consiglio di amministrazione</t>
  </si>
  <si>
    <t xml:space="preserve">PIRAZZINI PAOLO </t>
  </si>
  <si>
    <t xml:space="preserve">5/29/2015 </t>
  </si>
  <si>
    <t xml:space="preserve">Fino approvazione bilancio 2017 </t>
  </si>
  <si>
    <t xml:space="preserve"> €  16,000.00  </t>
  </si>
  <si>
    <t xml:space="preserve">Consigliere</t>
  </si>
  <si>
    <t xml:space="preserve">TIZIANO FRANCOLINI </t>
  </si>
  <si>
    <t xml:space="preserve"> €    4,000.00  </t>
  </si>
  <si>
    <t xml:space="preserve">LORENZETTI FABRIZIO </t>
  </si>
  <si>
    <t xml:space="preserve">PAVIRANI TANIA </t>
  </si>
  <si>
    <r>
      <rPr>
        <b val="true"/>
        <sz val="10"/>
        <rFont val="Arial"/>
        <family val="2"/>
        <charset val="1"/>
      </rPr>
      <t xml:space="preserve">SI - </t>
    </r>
    <r>
      <rPr>
        <sz val="10"/>
        <rFont val="Arial"/>
        <family val="2"/>
        <charset val="1"/>
      </rPr>
      <t xml:space="preserve">Designanto congiuntamente dai Comuni di Alfonsine, Cotignola e Fusignano, ai sensi dell'art, 13 dello statuto</t>
    </r>
  </si>
  <si>
    <t xml:space="preserve">RIVA CAMBRINO BRUNO </t>
  </si>
  <si>
    <t xml:space="preserve">BALDASSARRI BRUNA</t>
  </si>
  <si>
    <t xml:space="preserve">Fino approvazione bilancio 2023</t>
  </si>
  <si>
    <t xml:space="preserve">svolge l'incarico a titolo gratuito*</t>
  </si>
  <si>
    <t xml:space="preserve">BULGARELLI CRISTINA MARIA</t>
  </si>
  <si>
    <t xml:space="preserve">FOSCHINI ANTONIO</t>
  </si>
  <si>
    <t xml:space="preserve">MENGHI ELIA</t>
  </si>
  <si>
    <t xml:space="preserve">TAMPELLINI RICCARDO</t>
  </si>
  <si>
    <t xml:space="preserve">*2019: rimborsi per viaggi di servizio e missioni pagati con fondi aziendali  €  2.161,46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</si>
</sst>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_-[$€-2]\ * #,##0.00_-;\-[$€-2]\ * #,##0.00_-;_-[$€-2]\ * \-??_-"/>
    <numFmt numFmtId="167" formatCode="0.0000"/>
    <numFmt numFmtId="168" formatCode="_-&quot;€ &quot;* #,##0.00_-;&quot;-€ &quot;* #,##0.00_-;_-&quot;€ &quot;* \-??_-;_-@_-"/>
    <numFmt numFmtId="169" formatCode="0.000"/>
    <numFmt numFmtId="170" formatCode="#,##0.0000_ ;\-#,##0.0000\ "/>
    <numFmt numFmtId="171" formatCode="DD/MM/YY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17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15</xdr:row>
      <xdr:rowOff>1080</xdr:rowOff>
    </xdr:from>
    <xdr:to>
      <xdr:col>2</xdr:col>
      <xdr:colOff>1290960</xdr:colOff>
      <xdr:row>20</xdr:row>
      <xdr:rowOff>15480</xdr:rowOff>
    </xdr:to>
    <xdr:sp>
      <xdr:nvSpPr>
        <xdr:cNvPr id="0" name="CustomShape 1"/>
        <xdr:cNvSpPr/>
      </xdr:nvSpPr>
      <xdr:spPr>
        <a:xfrm>
          <a:off x="66600" y="2486880"/>
          <a:ext cx="4812480" cy="8240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sulla base di contratti di servizio di farmacie comunali di cui sono titolari gli enti soci - Gestione di farmacie in genere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95400</xdr:colOff>
      <xdr:row>1</xdr:row>
      <xdr:rowOff>48600</xdr:rowOff>
    </xdr:from>
    <xdr:to>
      <xdr:col>0</xdr:col>
      <xdr:colOff>1881360</xdr:colOff>
      <xdr:row>6</xdr:row>
      <xdr:rowOff>24840</xdr:rowOff>
    </xdr:to>
    <xdr:pic>
      <xdr:nvPicPr>
        <xdr:cNvPr id="1" name="Picture 3" descr=""/>
        <xdr:cNvPicPr/>
      </xdr:nvPicPr>
      <xdr:blipFill>
        <a:blip r:embed="rId1"/>
        <a:stretch/>
      </xdr:blipFill>
      <xdr:spPr>
        <a:xfrm>
          <a:off x="95400" y="210240"/>
          <a:ext cx="1785960" cy="804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1</xdr:row>
      <xdr:rowOff>47520</xdr:rowOff>
    </xdr:from>
    <xdr:to>
      <xdr:col>0</xdr:col>
      <xdr:colOff>1881360</xdr:colOff>
      <xdr:row>6</xdr:row>
      <xdr:rowOff>42840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95400" y="209160"/>
          <a:ext cx="1785960" cy="804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41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31" activeCellId="0" sqref="E31:E40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16.14"/>
    <col collapsed="false" customWidth="true" hidden="false" outlineLevel="0" max="6" min="6" style="0" width="18.29"/>
    <col collapsed="false" customWidth="true" hidden="false" outlineLevel="0" max="7" min="7" style="0" width="22.01"/>
    <col collapsed="false" customWidth="true" hidden="false" outlineLevel="0" max="8" min="8" style="0" width="37.3"/>
    <col collapsed="false" customWidth="true" hidden="false" outlineLevel="0" max="9" min="9" style="0" width="11.3"/>
    <col collapsed="false" customWidth="true" hidden="false" outlineLevel="0" max="1025" min="10" style="0" width="8.73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5.75" hidden="false" customHeight="false" outlineLevel="0" collapsed="false">
      <c r="A8" s="3" t="s">
        <v>0</v>
      </c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6" customFormat="false" ht="12.75" hidden="false" customHeight="false" outlineLevel="0" collapsed="false">
      <c r="D16" s="4"/>
      <c r="E16" s="4"/>
    </row>
    <row r="19" customFormat="false" ht="12.75" hidden="false" customHeight="false" outlineLevel="0" collapsed="false">
      <c r="E19" s="5"/>
    </row>
    <row r="22" customFormat="false" ht="12.75" hidden="false" customHeight="false" outlineLevel="0" collapsed="false">
      <c r="J22" s="4"/>
    </row>
    <row r="23" customFormat="false" ht="63.75" hidden="false" customHeight="true" outlineLevel="0" collapsed="false">
      <c r="A23" s="6" t="s">
        <v>5</v>
      </c>
      <c r="B23" s="6" t="s">
        <v>6</v>
      </c>
      <c r="C23" s="6" t="s">
        <v>7</v>
      </c>
      <c r="D23" s="6" t="s">
        <v>8</v>
      </c>
      <c r="E23" s="6" t="s">
        <v>9</v>
      </c>
      <c r="F23" s="6" t="s">
        <v>10</v>
      </c>
      <c r="G23" s="6" t="s">
        <v>11</v>
      </c>
      <c r="H23" s="6" t="s">
        <v>12</v>
      </c>
    </row>
    <row r="24" s="14" customFormat="true" ht="14.1" hidden="false" customHeight="true" outlineLevel="0" collapsed="false">
      <c r="A24" s="7" t="s">
        <v>13</v>
      </c>
      <c r="B24" s="8" t="n">
        <v>52073</v>
      </c>
      <c r="C24" s="9" t="n">
        <f aca="false">ROUND(B24/$C$32*100,4)</f>
        <v>1.7693</v>
      </c>
      <c r="D24" s="10" t="n">
        <v>3538.6</v>
      </c>
      <c r="E24" s="10" t="n">
        <v>4423</v>
      </c>
      <c r="F24" s="10" t="e">
        <f aca="false">ROUND(B24*250000/$E$32,0)</f>
        <v>#DIV/0!</v>
      </c>
      <c r="G24" s="11" t="n">
        <v>0</v>
      </c>
      <c r="H24" s="12"/>
      <c r="I24" s="13"/>
    </row>
    <row r="25" customFormat="false" ht="12.8" hidden="false" customHeight="false" outlineLevel="0" collapsed="false">
      <c r="A25" s="15" t="s">
        <v>14</v>
      </c>
      <c r="B25" s="16" t="n">
        <v>73162</v>
      </c>
      <c r="C25" s="9" t="n">
        <f aca="false">ROUND(B25/$C$32*100,4)</f>
        <v>2.4858</v>
      </c>
      <c r="D25" s="10" t="n">
        <v>4971.6</v>
      </c>
      <c r="E25" s="10" t="n">
        <v>6214</v>
      </c>
      <c r="F25" s="10" t="e">
        <f aca="false">ROUND(B25*250000/$E$32,0)</f>
        <v>#DIV/0!</v>
      </c>
      <c r="G25" s="11" t="n">
        <v>0</v>
      </c>
      <c r="H25" s="12"/>
      <c r="I25" s="13"/>
    </row>
    <row r="26" customFormat="false" ht="14.1" hidden="false" customHeight="true" outlineLevel="0" collapsed="false">
      <c r="A26" s="17" t="s">
        <v>15</v>
      </c>
      <c r="B26" s="18" t="n">
        <v>70235</v>
      </c>
      <c r="C26" s="9" t="n">
        <f aca="false">ROUND(B26/$C$32*100,4)</f>
        <v>2.3863</v>
      </c>
      <c r="D26" s="10" t="n">
        <v>4772.6</v>
      </c>
      <c r="E26" s="10" t="n">
        <v>5966</v>
      </c>
      <c r="F26" s="10" t="e">
        <f aca="false">ROUND(B26*250000/$E$32,0)</f>
        <v>#DIV/0!</v>
      </c>
      <c r="G26" s="19" t="s">
        <v>16</v>
      </c>
      <c r="H26" s="20"/>
      <c r="I26" s="13"/>
    </row>
    <row r="27" customFormat="false" ht="14.1" hidden="false" customHeight="true" outlineLevel="0" collapsed="false">
      <c r="A27" s="17"/>
      <c r="B27" s="21"/>
      <c r="C27" s="22" t="s">
        <v>17</v>
      </c>
      <c r="D27" s="10"/>
      <c r="E27" s="23"/>
      <c r="F27" s="23"/>
      <c r="G27" s="24"/>
      <c r="H27" s="25"/>
    </row>
    <row r="28" customFormat="false" ht="14.1" hidden="false" customHeight="true" outlineLevel="0" collapsed="false">
      <c r="A28" s="26" t="s">
        <v>18</v>
      </c>
      <c r="B28" s="27" t="n">
        <f aca="false">SUM(B24:B27)</f>
        <v>195470</v>
      </c>
      <c r="C28" s="28" t="n">
        <f aca="false">SUM(C24:C27)</f>
        <v>6.6414</v>
      </c>
      <c r="D28" s="29" t="n">
        <f aca="false">SUM(D24:D27)</f>
        <v>13282.8</v>
      </c>
      <c r="E28" s="29" t="n">
        <v>16603</v>
      </c>
      <c r="F28" s="27" t="e">
        <f aca="false">SUM(F24:F27)</f>
        <v>#DIV/0!</v>
      </c>
      <c r="G28" s="30" t="n">
        <f aca="false">SUM(G24:G27)</f>
        <v>0</v>
      </c>
      <c r="H28" s="31"/>
    </row>
    <row r="29" customFormat="false" ht="12.75" hidden="false" customHeight="false" outlineLevel="0" collapsed="false">
      <c r="A29" s="32"/>
      <c r="B29" s="33"/>
      <c r="C29" s="34"/>
      <c r="D29" s="34"/>
      <c r="E29" s="33"/>
      <c r="F29" s="33"/>
      <c r="G29" s="35"/>
      <c r="H29" s="36"/>
    </row>
    <row r="30" customFormat="false" ht="12.75" hidden="false" customHeight="false" outlineLevel="0" collapsed="false">
      <c r="B30" s="37"/>
    </row>
    <row r="31" customFormat="false" ht="12.8" hidden="false" customHeight="false" outlineLevel="0" collapsed="false">
      <c r="A31" s="38" t="s">
        <v>19</v>
      </c>
      <c r="B31" s="39" t="n">
        <v>2021</v>
      </c>
      <c r="C31" s="39" t="n">
        <v>2020</v>
      </c>
      <c r="D31" s="39" t="n">
        <v>2019</v>
      </c>
    </row>
    <row r="32" customFormat="false" ht="12.8" hidden="false" customHeight="false" outlineLevel="0" collapsed="false">
      <c r="A32" s="17" t="s">
        <v>20</v>
      </c>
      <c r="B32" s="40" t="n">
        <v>2943202</v>
      </c>
      <c r="C32" s="40" t="n">
        <v>2943202</v>
      </c>
      <c r="D32" s="40" t="n">
        <v>2943202</v>
      </c>
    </row>
    <row r="33" customFormat="false" ht="12.8" hidden="false" customHeight="false" outlineLevel="0" collapsed="false">
      <c r="A33" s="17" t="s">
        <v>21</v>
      </c>
      <c r="B33" s="40" t="n">
        <v>29189148</v>
      </c>
      <c r="C33" s="40" t="n">
        <v>28751061</v>
      </c>
      <c r="D33" s="40" t="n">
        <v>28690702</v>
      </c>
    </row>
    <row r="34" customFormat="false" ht="12.8" hidden="false" customHeight="false" outlineLevel="0" collapsed="false">
      <c r="A34" s="17" t="s">
        <v>22</v>
      </c>
      <c r="B34" s="41" t="n">
        <v>638084</v>
      </c>
      <c r="C34" s="41" t="n">
        <v>310359</v>
      </c>
      <c r="D34" s="41" t="n">
        <v>599341</v>
      </c>
    </row>
    <row r="35" customFormat="false" ht="12.8" hidden="false" customHeight="false" outlineLevel="0" collapsed="false">
      <c r="B35" s="40"/>
      <c r="C35" s="40"/>
    </row>
    <row r="36" customFormat="false" ht="12.8" hidden="false" customHeight="false" outlineLevel="0" collapsed="false">
      <c r="A36" s="17" t="s">
        <v>23</v>
      </c>
      <c r="B36" s="40" t="n">
        <v>73210996</v>
      </c>
      <c r="C36" s="40" t="n">
        <v>69892556</v>
      </c>
      <c r="D36" s="40" t="n">
        <v>69431292</v>
      </c>
    </row>
    <row r="37" customFormat="false" ht="12.8" hidden="false" customHeight="false" outlineLevel="0" collapsed="false">
      <c r="A37" s="17" t="s">
        <v>24</v>
      </c>
      <c r="B37" s="40" t="n">
        <v>8473669</v>
      </c>
      <c r="C37" s="40" t="n">
        <v>8179930</v>
      </c>
      <c r="D37" s="40" t="n">
        <v>8371870</v>
      </c>
    </row>
    <row r="38" customFormat="false" ht="12.8" hidden="true" customHeight="false" outlineLevel="0" collapsed="false">
      <c r="B38" s="39"/>
      <c r="C38" s="40"/>
    </row>
    <row r="39" customFormat="false" ht="12.8" hidden="true" customHeight="false" outlineLevel="0" collapsed="false">
      <c r="B39" s="40"/>
      <c r="C39" s="40"/>
    </row>
    <row r="40" customFormat="false" ht="15.75" hidden="false" customHeight="true" outlineLevel="0" collapsed="false">
      <c r="A40" s="17" t="s">
        <v>25</v>
      </c>
      <c r="B40" s="40" t="n">
        <v>868212</v>
      </c>
      <c r="C40" s="40" t="n">
        <v>374412</v>
      </c>
      <c r="D40" s="40" t="n">
        <v>853062</v>
      </c>
    </row>
    <row r="41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6:F3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D33" activeCellId="1" sqref="E31:E40 D33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5.57"/>
    <col collapsed="false" customWidth="true" hidden="false" outlineLevel="0" max="5" min="5" style="0" width="13.14"/>
    <col collapsed="false" customWidth="true" hidden="false" outlineLevel="0" max="6" min="6" style="0" width="24.41"/>
    <col collapsed="false" customWidth="true" hidden="false" outlineLevel="0" max="1025" min="7" style="0" width="8.73"/>
  </cols>
  <sheetData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5.75" hidden="false" customHeight="false" outlineLevel="0" collapsed="false">
      <c r="A8" s="3" t="s">
        <v>0</v>
      </c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7" customFormat="false" ht="12.75" hidden="false" customHeight="false" outlineLevel="0" collapsed="false">
      <c r="A17" s="42" t="s">
        <v>26</v>
      </c>
      <c r="B17" s="42" t="s">
        <v>27</v>
      </c>
    </row>
    <row r="19" customFormat="false" ht="25.5" hidden="false" customHeight="false" outlineLevel="0" collapsed="false">
      <c r="A19" s="43" t="s">
        <v>28</v>
      </c>
      <c r="B19" s="44"/>
      <c r="C19" s="43" t="s">
        <v>29</v>
      </c>
      <c r="D19" s="43" t="s">
        <v>30</v>
      </c>
      <c r="E19" s="43" t="s">
        <v>31</v>
      </c>
      <c r="F19" s="43" t="s">
        <v>32</v>
      </c>
    </row>
    <row r="20" customFormat="false" ht="38.25" hidden="false" customHeight="false" outlineLevel="0" collapsed="false">
      <c r="A20" s="7" t="s">
        <v>33</v>
      </c>
      <c r="B20" s="45" t="s">
        <v>34</v>
      </c>
      <c r="C20" s="46" t="s">
        <v>35</v>
      </c>
      <c r="D20" s="47" t="s">
        <v>36</v>
      </c>
      <c r="E20" s="48" t="s">
        <v>37</v>
      </c>
      <c r="F20" s="43"/>
    </row>
    <row r="21" customFormat="false" ht="38.25" hidden="false" customHeight="false" outlineLevel="0" collapsed="false">
      <c r="A21" s="49" t="s">
        <v>38</v>
      </c>
      <c r="B21" s="45" t="s">
        <v>39</v>
      </c>
      <c r="C21" s="46" t="s">
        <v>35</v>
      </c>
      <c r="D21" s="47" t="s">
        <v>36</v>
      </c>
      <c r="E21" s="48" t="s">
        <v>40</v>
      </c>
      <c r="F21" s="50"/>
    </row>
    <row r="22" customFormat="false" ht="38.25" hidden="false" customHeight="false" outlineLevel="0" collapsed="false">
      <c r="A22" s="49" t="s">
        <v>38</v>
      </c>
      <c r="B22" s="45" t="s">
        <v>41</v>
      </c>
      <c r="C22" s="46" t="s">
        <v>35</v>
      </c>
      <c r="D22" s="47" t="s">
        <v>36</v>
      </c>
      <c r="E22" s="51" t="s">
        <v>40</v>
      </c>
      <c r="F22" s="17"/>
    </row>
    <row r="23" customFormat="false" ht="63.75" hidden="false" customHeight="false" outlineLevel="0" collapsed="false">
      <c r="A23" s="49" t="s">
        <v>38</v>
      </c>
      <c r="B23" s="45" t="s">
        <v>42</v>
      </c>
      <c r="C23" s="46" t="s">
        <v>35</v>
      </c>
      <c r="D23" s="47" t="s">
        <v>36</v>
      </c>
      <c r="E23" s="48" t="s">
        <v>40</v>
      </c>
      <c r="F23" s="52" t="s">
        <v>43</v>
      </c>
    </row>
    <row r="24" customFormat="false" ht="38.25" hidden="false" customHeight="false" outlineLevel="0" collapsed="false">
      <c r="A24" s="49" t="s">
        <v>38</v>
      </c>
      <c r="B24" s="45" t="s">
        <v>44</v>
      </c>
      <c r="C24" s="46" t="s">
        <v>35</v>
      </c>
      <c r="D24" s="47" t="s">
        <v>36</v>
      </c>
      <c r="E24" s="48" t="s">
        <v>40</v>
      </c>
      <c r="F24" s="43"/>
    </row>
    <row r="27" customFormat="false" ht="25.5" hidden="false" customHeight="false" outlineLevel="0" collapsed="false">
      <c r="A27" s="43" t="s">
        <v>28</v>
      </c>
      <c r="B27" s="44"/>
      <c r="C27" s="43" t="s">
        <v>29</v>
      </c>
      <c r="D27" s="43" t="s">
        <v>30</v>
      </c>
      <c r="E27" s="43" t="s">
        <v>31</v>
      </c>
      <c r="F27" s="43" t="s">
        <v>32</v>
      </c>
    </row>
    <row r="28" customFormat="false" ht="35.05" hidden="false" customHeight="false" outlineLevel="0" collapsed="false">
      <c r="A28" s="7" t="s">
        <v>33</v>
      </c>
      <c r="B28" s="45" t="s">
        <v>45</v>
      </c>
      <c r="C28" s="46" t="n">
        <v>43262</v>
      </c>
      <c r="D28" s="47" t="s">
        <v>46</v>
      </c>
      <c r="E28" s="48" t="s">
        <v>47</v>
      </c>
      <c r="F28" s="43"/>
    </row>
    <row r="29" customFormat="false" ht="23.85" hidden="false" customHeight="false" outlineLevel="0" collapsed="false">
      <c r="A29" s="49" t="s">
        <v>38</v>
      </c>
      <c r="B29" s="45" t="s">
        <v>48</v>
      </c>
      <c r="C29" s="46" t="n">
        <v>43262</v>
      </c>
      <c r="D29" s="47" t="s">
        <v>46</v>
      </c>
      <c r="E29" s="48" t="n">
        <v>7500</v>
      </c>
      <c r="F29" s="50"/>
    </row>
    <row r="30" customFormat="false" ht="23.85" hidden="false" customHeight="false" outlineLevel="0" collapsed="false">
      <c r="A30" s="49" t="s">
        <v>38</v>
      </c>
      <c r="B30" s="45" t="s">
        <v>49</v>
      </c>
      <c r="C30" s="46" t="n">
        <v>43262</v>
      </c>
      <c r="D30" s="47" t="s">
        <v>46</v>
      </c>
      <c r="E30" s="51" t="n">
        <v>7500</v>
      </c>
      <c r="F30" s="17"/>
    </row>
    <row r="31" customFormat="false" ht="57.45" hidden="false" customHeight="false" outlineLevel="0" collapsed="false">
      <c r="A31" s="49" t="s">
        <v>38</v>
      </c>
      <c r="B31" s="45" t="s">
        <v>50</v>
      </c>
      <c r="C31" s="46" t="n">
        <v>43262</v>
      </c>
      <c r="D31" s="47" t="s">
        <v>46</v>
      </c>
      <c r="E31" s="48" t="n">
        <v>7500</v>
      </c>
      <c r="F31" s="52" t="s">
        <v>43</v>
      </c>
    </row>
    <row r="32" customFormat="false" ht="23.85" hidden="false" customHeight="false" outlineLevel="0" collapsed="false">
      <c r="A32" s="49" t="s">
        <v>38</v>
      </c>
      <c r="B32" s="45" t="s">
        <v>51</v>
      </c>
      <c r="C32" s="46" t="n">
        <v>43262</v>
      </c>
      <c r="D32" s="47" t="s">
        <v>46</v>
      </c>
      <c r="E32" s="48" t="n">
        <v>7500</v>
      </c>
      <c r="F32" s="43"/>
    </row>
    <row r="34" customFormat="false" ht="12.75" hidden="false" customHeight="false" outlineLevel="0" collapsed="false">
      <c r="A34" s="53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2013-10-01T11:03:28Z</dcterms:created>
  <dc:creator>LUCA TAMPIERI</dc:creator>
  <dc:description/>
  <dc:language>it-IT</dc:language>
  <cp:lastModifiedBy/>
  <dcterms:modified xsi:type="dcterms:W3CDTF">2022-11-14T08:38:33Z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