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<sst xmlns="http://schemas.openxmlformats.org/spreadsheetml/2006/main" count="90" uniqueCount="52">
  <si>
    <t xml:space="preserve">BASSA ROMAGNA CATERING S.p.A.</t>
  </si>
  <si>
    <t xml:space="preserve">C.F. -  Registro imprese di Ravenna : 01441410394</t>
  </si>
  <si>
    <t xml:space="preserve">Sede legale in Lugo - Via Marcello Malpighi, 15</t>
  </si>
  <si>
    <t xml:space="preserve">Sito internet: www.camst.it/lugo-catering</t>
  </si>
  <si>
    <t xml:space="preserve">Pec: lugocatering_spa@legalmail.it</t>
  </si>
  <si>
    <t xml:space="preserve">SITUAZIONE AL 31/12/2021</t>
  </si>
  <si>
    <t xml:space="preserve">Enti appartenenti all'Unione Comuni della Bassa Romagna Soci</t>
  </si>
  <si>
    <t xml:space="preserve">Valore nominale partecipazione</t>
  </si>
  <si>
    <t xml:space="preserve">Valore %</t>
  </si>
  <si>
    <r>
      <rPr>
        <b val="true"/>
        <i val="true"/>
        <sz val="10"/>
        <rFont val="Arial"/>
        <family val="2"/>
        <charset val="1"/>
      </rPr>
      <t xml:space="preserve">Dividendi deliberati 2021 </t>
    </r>
    <r>
      <rPr>
        <i val="true"/>
        <sz val="10"/>
        <rFont val="Arial"/>
        <family val="2"/>
        <charset val="1"/>
      </rPr>
      <t xml:space="preserve">(deliberati su bilancio 2020)</t>
    </r>
  </si>
  <si>
    <r>
      <rPr>
        <b val="true"/>
        <i val="true"/>
        <sz val="10"/>
        <rFont val="Arial"/>
        <family val="2"/>
        <charset val="1"/>
      </rPr>
      <t xml:space="preserve">Dividendi accertarti 2020 </t>
    </r>
    <r>
      <rPr>
        <i val="true"/>
        <sz val="10"/>
        <rFont val="Arial"/>
        <family val="2"/>
        <charset val="1"/>
      </rPr>
      <t xml:space="preserve">(deliberati su bilancio 2019)</t>
    </r>
  </si>
  <si>
    <r>
      <rPr>
        <b val="true"/>
        <i val="true"/>
        <sz val="10"/>
        <rFont val="Arial"/>
        <family val="2"/>
        <charset val="1"/>
      </rPr>
      <t xml:space="preserve">Dividendi accertarti 2019 </t>
    </r>
    <r>
      <rPr>
        <i val="true"/>
        <sz val="10"/>
        <rFont val="Arial"/>
        <family val="2"/>
        <charset val="1"/>
      </rPr>
      <t xml:space="preserve">(deliberati su bilancio 2018)</t>
    </r>
  </si>
  <si>
    <r>
      <rPr>
        <b val="true"/>
        <i val="true"/>
        <sz val="10"/>
        <rFont val="Arial"/>
        <family val="2"/>
        <charset val="1"/>
      </rPr>
      <t xml:space="preserve">Dividendi accertati 2018 </t>
    </r>
    <r>
      <rPr>
        <i val="true"/>
        <sz val="10"/>
        <rFont val="Arial"/>
        <family val="2"/>
        <charset val="1"/>
      </rPr>
      <t xml:space="preserve">(deliberati su bilancio 2017)</t>
    </r>
  </si>
  <si>
    <t xml:space="preserve">Onere complessivo gravante sul bilancio dell'ente (Spesa impegnata consuntivo 2021)</t>
  </si>
  <si>
    <t xml:space="preserve">Tipologia spesa</t>
  </si>
  <si>
    <t xml:space="preserve">COMUNE DI ALFONSINE</t>
  </si>
  <si>
    <t xml:space="preserve">Titolo I: Servizio mensa dipendenti Comune di Alfonsine</t>
  </si>
  <si>
    <t xml:space="preserve">COMUNE DI LUGO (1)</t>
  </si>
  <si>
    <t xml:space="preserve">Titolo I: Servizio mensa dipendenti Comune di Lugo </t>
  </si>
  <si>
    <t xml:space="preserve">COMUNE DI SANT’AGATA</t>
  </si>
  <si>
    <t xml:space="preserve">Titolo I: Servizio mensa dipendenti Comune di Sant’Agata</t>
  </si>
  <si>
    <t xml:space="preserve">UNIONE DEI COMUNI DELLA BASSA ROMAGNA</t>
  </si>
  <si>
    <r>
      <rPr>
        <sz val="10"/>
        <rFont val="Arial"/>
        <family val="2"/>
        <charset val="1"/>
      </rPr>
      <t xml:space="preserve">Titolo I: servizio mensa personale dipendente Unione dei Comuni della Bassa Romagna (33.132,82 </t>
    </r>
    <r>
      <rPr>
        <sz val="10"/>
        <rFont val="Arial"/>
        <family val="0"/>
        <charset val="1"/>
      </rPr>
      <t xml:space="preserve">€</t>
    </r>
    <r>
      <rPr>
        <sz val="10"/>
        <rFont val="Arial"/>
        <family val="2"/>
        <charset val="1"/>
      </rPr>
      <t xml:space="preserve">)  -   Fornitura pasti servizi educativi ed assistenziali ( € 4.751.912,11 )</t>
    </r>
  </si>
  <si>
    <t xml:space="preserve">TOTALE COMUNI UNIONE</t>
  </si>
  <si>
    <t xml:space="preserve">1) In usufrutto all'Unione dei Comuni della Bassa Romagna. I dividendi sono percepiti dall'Unione che ne trasferisce a titolo di diritti di godimento  il 90% al comune di Lugo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</si>
  <si>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</si>
  <si>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</si>
  <si>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</si>
  <si>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</si>
  <si>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</si>
  <si>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</si>
  <si>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</si>
  <si>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</si>
  <si>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</si>
  <si>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</si>
  <si>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</si>
  <si>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</si>
  <si>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</si>
  <si>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</si>
  <si>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 consiglio di amministrazione</t>
  </si>
  <si>
    <t xml:space="preserve">SEMERARO GIUSEPPE</t>
  </si>
  <si>
    <t xml:space="preserve">Approvazione bilancio 2019</t>
  </si>
  <si>
    <t xml:space="preserve">NO </t>
  </si>
  <si>
    <t xml:space="preserve">Consigliere - Amministratore delegato</t>
  </si>
  <si>
    <t xml:space="preserve">ZILIOLI PIERPAOLO</t>
  </si>
  <si>
    <t xml:space="preserve">NO</t>
  </si>
  <si>
    <t xml:space="preserve">Consigliere</t>
  </si>
  <si>
    <t xml:space="preserve">PASINI MASSIMO</t>
  </si>
  <si>
    <r>
      <rPr>
        <b val="true"/>
        <sz val="10"/>
        <rFont val="Arial"/>
        <family val="2"/>
        <charset val="1"/>
      </rPr>
      <t xml:space="preserve">SI </t>
    </r>
    <r>
      <rPr>
        <sz val="10"/>
        <rFont val="Arial"/>
        <family val="2"/>
        <charset val="1"/>
      </rPr>
      <t xml:space="preserve">- Designato dall'Unione dei Comuni della Bassa Romagna ai sensi dell'articolo 14 dello statuto sociale</t>
    </r>
  </si>
  <si>
    <t xml:space="preserve">CERETTI STEFANIA</t>
  </si>
  <si>
    <t xml:space="preserve"> Approvazione bilancio 2022 </t>
  </si>
  <si>
    <t xml:space="preserve">Consigliere delegato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</si>
</sst>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0.0000"/>
    <numFmt numFmtId="167" formatCode="_-* #,##0.00_-;\-* #,##0.00_-;_-* \-??_-;_-@_-"/>
    <numFmt numFmtId="168" formatCode="[$€]\ #,##0.00;[RED]\-[$€]\ #,##0.00"/>
    <numFmt numFmtId="169" formatCode="_-[$€-2]\ * #,##0.00_-;\-[$€-2]\ * #,##0.00_-;_-[$€-2]\ * \-??_-;_-@_-"/>
    <numFmt numFmtId="170" formatCode="0.000"/>
    <numFmt numFmtId="171" formatCode="DD/MM/YYYY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1"/>
      <color rgb="FF800080"/>
      <name val="Arial"/>
      <family val="2"/>
      <charset val="1"/>
    </font>
    <font>
      <b val="true"/>
      <sz val="21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9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13</xdr:row>
      <xdr:rowOff>0</xdr:rowOff>
    </xdr:from>
    <xdr:to>
      <xdr:col>3</xdr:col>
      <xdr:colOff>1080</xdr:colOff>
      <xdr:row>18</xdr:row>
      <xdr:rowOff>110520</xdr:rowOff>
    </xdr:to>
    <xdr:sp>
      <xdr:nvSpPr>
        <xdr:cNvPr id="0" name="CustomShape 1"/>
        <xdr:cNvSpPr/>
      </xdr:nvSpPr>
      <xdr:spPr>
        <a:xfrm>
          <a:off x="95400" y="2809800"/>
          <a:ext cx="4784040" cy="9201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Realizzazione e gestione di centri per la produzione di pasti per la ristorazione collettiva - fornitura di pasti agli enti pubblici soci, gestione del servizio di mensa interaziendale del territorio del comune di Lugo.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38880</xdr:rowOff>
    </xdr:from>
    <xdr:to>
      <xdr:col>0</xdr:col>
      <xdr:colOff>1644120</xdr:colOff>
      <xdr:row>3</xdr:row>
      <xdr:rowOff>254160</xdr:rowOff>
    </xdr:to>
    <xdr:pic>
      <xdr:nvPicPr>
        <xdr:cNvPr id="1" name="Immagine 2" descr=""/>
        <xdr:cNvPicPr/>
      </xdr:nvPicPr>
      <xdr:blipFill>
        <a:blip r:embed="rId1"/>
        <a:stretch/>
      </xdr:blipFill>
      <xdr:spPr>
        <a:xfrm>
          <a:off x="181080" y="200520"/>
          <a:ext cx="1463040" cy="901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1463040</xdr:colOff>
      <xdr:row>5</xdr:row>
      <xdr:rowOff>91440</xdr:rowOff>
    </xdr:to>
    <xdr:pic>
      <xdr:nvPicPr>
        <xdr:cNvPr id="2" name="Immagine 1" descr=""/>
        <xdr:cNvPicPr/>
      </xdr:nvPicPr>
      <xdr:blipFill>
        <a:blip r:embed="rId1"/>
        <a:stretch/>
      </xdr:blipFill>
      <xdr:spPr>
        <a:xfrm>
          <a:off x="0" y="0"/>
          <a:ext cx="1463040" cy="900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4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E33" activeCellId="0" sqref="E33:E41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7" min="6" style="0" width="17.59"/>
    <col collapsed="false" customWidth="true" hidden="false" outlineLevel="0" max="8" min="8" style="0" width="17.71"/>
    <col collapsed="false" customWidth="true" hidden="false" outlineLevel="0" max="9" min="9" style="0" width="56.14"/>
    <col collapsed="false" customWidth="true" hidden="false" outlineLevel="0" max="1025" min="10" style="0" width="8.71"/>
  </cols>
  <sheetData>
    <row r="2" customFormat="false" ht="27" hidden="false" customHeight="false" outlineLevel="0" collapsed="false">
      <c r="A2" s="1"/>
    </row>
    <row r="3" customFormat="false" ht="27" hidden="false" customHeight="false" outlineLevel="0" collapsed="false">
      <c r="A3" s="1"/>
    </row>
    <row r="4" customFormat="false" ht="27" hidden="false" customHeight="false" outlineLevel="0" collapsed="false">
      <c r="A4" s="1"/>
    </row>
    <row r="5" customFormat="false" ht="27" hidden="false" customHeight="false" outlineLevel="0" collapsed="false">
      <c r="A5" s="2" t="s">
        <v>0</v>
      </c>
    </row>
    <row r="6" customFormat="false" ht="12" hidden="false" customHeight="true" outlineLevel="0" collapsed="false"/>
    <row r="7" customFormat="false" ht="12" hidden="false" customHeight="true" outlineLevel="0" collapsed="false"/>
    <row r="8" customFormat="false" ht="12.75" hidden="false" customHeight="false" outlineLevel="0" collapsed="false">
      <c r="A8" s="0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  <c r="H10" s="3"/>
    </row>
    <row r="11" customFormat="false" ht="12.75" hidden="false" customHeight="false" outlineLevel="0" collapsed="false">
      <c r="A11" s="0" t="s">
        <v>4</v>
      </c>
      <c r="H11" s="3"/>
    </row>
    <row r="12" customFormat="false" ht="12.75" hidden="false" customHeight="false" outlineLevel="0" collapsed="false">
      <c r="A12" s="4"/>
      <c r="H12" s="3"/>
    </row>
    <row r="19" customFormat="false" ht="19.5" hidden="false" customHeight="true" outlineLevel="0" collapsed="false"/>
    <row r="20" customFormat="false" ht="19.5" hidden="false" customHeight="true" outlineLevel="0" collapsed="false">
      <c r="A20" s="4" t="s">
        <v>5</v>
      </c>
    </row>
    <row r="22" customFormat="false" ht="76.5" hidden="false" customHeight="true" outlineLevel="0" collapsed="false">
      <c r="A22" s="5" t="s">
        <v>6</v>
      </c>
      <c r="B22" s="5" t="s">
        <v>7</v>
      </c>
      <c r="C22" s="5" t="s">
        <v>8</v>
      </c>
      <c r="D22" s="5" t="s">
        <v>9</v>
      </c>
      <c r="E22" s="5" t="s">
        <v>10</v>
      </c>
      <c r="F22" s="5" t="s">
        <v>11</v>
      </c>
      <c r="G22" s="5" t="s">
        <v>12</v>
      </c>
      <c r="H22" s="5" t="s">
        <v>13</v>
      </c>
      <c r="I22" s="5" t="s">
        <v>14</v>
      </c>
    </row>
    <row r="23" customFormat="false" ht="28.35" hidden="false" customHeight="true" outlineLevel="0" collapsed="false">
      <c r="A23" s="6" t="s">
        <v>15</v>
      </c>
      <c r="B23" s="7"/>
      <c r="C23" s="8"/>
      <c r="D23" s="9"/>
      <c r="E23" s="9"/>
      <c r="F23" s="9"/>
      <c r="G23" s="9"/>
      <c r="H23" s="10" t="n">
        <v>2120</v>
      </c>
      <c r="I23" s="11" t="s">
        <v>16</v>
      </c>
      <c r="J23" s="12"/>
    </row>
    <row r="24" customFormat="false" ht="28.35" hidden="false" customHeight="true" outlineLevel="0" collapsed="false">
      <c r="A24" s="6" t="s">
        <v>17</v>
      </c>
      <c r="B24" s="7" t="n">
        <v>114651.9</v>
      </c>
      <c r="C24" s="8" t="n">
        <f aca="false">ROUND(B24/$C$34*100,4)</f>
        <v>14.8</v>
      </c>
      <c r="D24" s="9" t="n">
        <v>0</v>
      </c>
      <c r="E24" s="9" t="n">
        <v>0</v>
      </c>
      <c r="F24" s="9" t="n">
        <v>0</v>
      </c>
      <c r="G24" s="9" t="n">
        <v>0</v>
      </c>
      <c r="H24" s="10" t="n">
        <v>13503.97</v>
      </c>
      <c r="I24" s="11" t="s">
        <v>18</v>
      </c>
      <c r="J24" s="12"/>
    </row>
    <row r="25" customFormat="false" ht="28.35" hidden="false" customHeight="true" outlineLevel="0" collapsed="false">
      <c r="A25" s="6" t="s">
        <v>19</v>
      </c>
      <c r="B25" s="7"/>
      <c r="C25" s="8"/>
      <c r="D25" s="9"/>
      <c r="E25" s="9"/>
      <c r="F25" s="9"/>
      <c r="G25" s="9"/>
      <c r="H25" s="10" t="n">
        <v>4200</v>
      </c>
      <c r="I25" s="11" t="s">
        <v>20</v>
      </c>
      <c r="J25" s="12"/>
    </row>
    <row r="26" customFormat="false" ht="38.25" hidden="false" customHeight="false" outlineLevel="0" collapsed="false">
      <c r="A26" s="13" t="s">
        <v>21</v>
      </c>
      <c r="B26" s="14" t="n">
        <v>38733.75</v>
      </c>
      <c r="C26" s="8" t="n">
        <f aca="false">ROUND(B26/$C$34*100,4)</f>
        <v>5</v>
      </c>
      <c r="D26" s="9" t="n">
        <v>0</v>
      </c>
      <c r="E26" s="9" t="n">
        <v>0</v>
      </c>
      <c r="F26" s="9" t="n">
        <v>148500</v>
      </c>
      <c r="G26" s="15" t="n">
        <f aca="false">95904+46656</f>
        <v>142560</v>
      </c>
      <c r="H26" s="10" t="n">
        <v>4785044.93</v>
      </c>
      <c r="I26" s="16" t="s">
        <v>22</v>
      </c>
      <c r="J26" s="12"/>
    </row>
    <row r="27" customFormat="false" ht="28.35" hidden="false" customHeight="true" outlineLevel="0" collapsed="false">
      <c r="A27" s="17" t="s">
        <v>23</v>
      </c>
      <c r="B27" s="18" t="n">
        <f aca="false">SUM(B24:B26)</f>
        <v>153385.65</v>
      </c>
      <c r="C27" s="19" t="n">
        <f aca="false">SUM(C24:C26)</f>
        <v>19.8</v>
      </c>
      <c r="D27" s="20" t="n">
        <v>0</v>
      </c>
      <c r="E27" s="20" t="n">
        <v>0</v>
      </c>
      <c r="F27" s="20" t="n">
        <f aca="false">SUM(F24:F26)</f>
        <v>148500</v>
      </c>
      <c r="G27" s="20" t="n">
        <f aca="false">SUM(G24:G26)</f>
        <v>142560</v>
      </c>
      <c r="H27" s="21" t="n">
        <f aca="false">SUM(H24:H26)</f>
        <v>4802748.9</v>
      </c>
      <c r="I27" s="22"/>
    </row>
    <row r="28" customFormat="false" ht="12.75" hidden="false" customHeight="false" outlineLevel="0" collapsed="false">
      <c r="A28" s="4"/>
      <c r="B28" s="23"/>
    </row>
    <row r="29" customFormat="false" ht="12.75" hidden="false" customHeight="false" outlineLevel="0" collapsed="false">
      <c r="A29" s="24"/>
      <c r="B29" s="25"/>
      <c r="C29" s="26"/>
      <c r="F29" s="12"/>
    </row>
    <row r="30" customFormat="false" ht="12.75" hidden="false" customHeight="false" outlineLevel="0" collapsed="false">
      <c r="A30" s="24" t="s">
        <v>24</v>
      </c>
      <c r="B30" s="25"/>
      <c r="C30" s="26"/>
    </row>
    <row r="31" customFormat="false" ht="12.75" hidden="false" customHeight="false" outlineLevel="0" collapsed="false">
      <c r="A31" s="24"/>
      <c r="B31" s="25"/>
      <c r="C31" s="26"/>
      <c r="G31" s="25"/>
      <c r="I31" s="27"/>
    </row>
    <row r="33" customFormat="false" ht="12.8" hidden="false" customHeight="false" outlineLevel="0" collapsed="false">
      <c r="A33" s="28" t="s">
        <v>25</v>
      </c>
      <c r="B33" s="29" t="n">
        <v>2021</v>
      </c>
      <c r="C33" s="29" t="n">
        <v>2020</v>
      </c>
      <c r="D33" s="29" t="n">
        <v>2019</v>
      </c>
      <c r="I33" s="30"/>
    </row>
    <row r="34" customFormat="false" ht="12.8" hidden="false" customHeight="false" outlineLevel="0" collapsed="false">
      <c r="A34" s="31" t="s">
        <v>26</v>
      </c>
      <c r="B34" s="32" t="n">
        <v>774675</v>
      </c>
      <c r="C34" s="32" t="n">
        <v>774676</v>
      </c>
      <c r="D34" s="32" t="n">
        <v>774675</v>
      </c>
    </row>
    <row r="35" customFormat="false" ht="12.8" hidden="false" customHeight="false" outlineLevel="0" collapsed="false">
      <c r="A35" s="31" t="s">
        <v>27</v>
      </c>
      <c r="B35" s="32" t="n">
        <v>2672429</v>
      </c>
      <c r="C35" s="32" t="n">
        <v>2167234</v>
      </c>
      <c r="D35" s="32" t="n">
        <v>2083398</v>
      </c>
    </row>
    <row r="36" customFormat="false" ht="12.8" hidden="false" customHeight="false" outlineLevel="0" collapsed="false">
      <c r="A36" s="31" t="s">
        <v>28</v>
      </c>
      <c r="B36" s="32" t="n">
        <v>505191</v>
      </c>
      <c r="C36" s="32" t="n">
        <v>83836</v>
      </c>
      <c r="D36" s="33" t="n">
        <v>663231</v>
      </c>
    </row>
    <row r="37" customFormat="false" ht="12.8" hidden="false" customHeight="false" outlineLevel="0" collapsed="false">
      <c r="B37" s="32"/>
      <c r="C37" s="32"/>
    </row>
    <row r="38" customFormat="false" ht="12.8" hidden="false" customHeight="false" outlineLevel="0" collapsed="false">
      <c r="A38" s="31" t="s">
        <v>29</v>
      </c>
      <c r="B38" s="32" t="n">
        <v>8143873</v>
      </c>
      <c r="C38" s="32" t="n">
        <v>6152576</v>
      </c>
      <c r="D38" s="32" t="n">
        <v>9005548</v>
      </c>
    </row>
    <row r="39" customFormat="false" ht="12.8" hidden="false" customHeight="false" outlineLevel="0" collapsed="false">
      <c r="A39" s="31" t="s">
        <v>30</v>
      </c>
      <c r="B39" s="32" t="n">
        <v>1989744</v>
      </c>
      <c r="C39" s="32" t="n">
        <v>1687110</v>
      </c>
      <c r="D39" s="32" t="n">
        <v>2182449</v>
      </c>
    </row>
    <row r="40" customFormat="false" ht="12.8" hidden="false" customHeight="false" outlineLevel="0" collapsed="false">
      <c r="B40" s="32"/>
      <c r="C40" s="32"/>
    </row>
    <row r="41" customFormat="false" ht="12.8" hidden="false" customHeight="false" outlineLevel="0" collapsed="false">
      <c r="A41" s="31" t="s">
        <v>31</v>
      </c>
      <c r="B41" s="32" t="n">
        <v>7498577</v>
      </c>
      <c r="C41" s="32" t="n">
        <v>6034235</v>
      </c>
      <c r="D41" s="32" t="n">
        <v>8065068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7:F3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1" activeCellId="1" sqref="E33:E41 G31"/>
    </sheetView>
  </sheetViews>
  <sheetFormatPr defaultRowHeight="12.7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34.86"/>
    <col collapsed="false" customWidth="true" hidden="false" outlineLevel="0" max="1025" min="7" style="0" width="8.71"/>
  </cols>
  <sheetData>
    <row r="7" customFormat="false" ht="27" hidden="false" customHeight="false" outlineLevel="0" collapsed="false">
      <c r="A7" s="2" t="s">
        <v>0</v>
      </c>
    </row>
    <row r="9" customFormat="false" ht="12.75" hidden="false" customHeight="false" outlineLevel="0" collapsed="false">
      <c r="A9" s="4"/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8" customFormat="false" ht="12.75" hidden="false" customHeight="false" outlineLevel="0" collapsed="false">
      <c r="A18" s="34" t="s">
        <v>32</v>
      </c>
      <c r="B18" s="34" t="s">
        <v>33</v>
      </c>
    </row>
    <row r="19" customFormat="false" ht="25.5" hidden="false" customHeight="false" outlineLevel="0" collapsed="false">
      <c r="A19" s="35" t="s">
        <v>34</v>
      </c>
      <c r="B19" s="34"/>
      <c r="C19" s="36" t="s">
        <v>35</v>
      </c>
      <c r="D19" s="36" t="s">
        <v>36</v>
      </c>
      <c r="E19" s="36" t="s">
        <v>37</v>
      </c>
      <c r="F19" s="36" t="s">
        <v>38</v>
      </c>
    </row>
    <row r="20" customFormat="false" ht="25.5" hidden="false" customHeight="false" outlineLevel="0" collapsed="false">
      <c r="A20" s="13" t="s">
        <v>39</v>
      </c>
      <c r="B20" s="37" t="s">
        <v>40</v>
      </c>
      <c r="C20" s="38" t="n">
        <v>42846</v>
      </c>
      <c r="D20" s="39" t="s">
        <v>41</v>
      </c>
      <c r="E20" s="40" t="n">
        <v>10000</v>
      </c>
      <c r="F20" s="41" t="s">
        <v>42</v>
      </c>
    </row>
    <row r="21" customFormat="false" ht="25.5" hidden="false" customHeight="false" outlineLevel="0" collapsed="false">
      <c r="A21" s="42" t="s">
        <v>43</v>
      </c>
      <c r="B21" s="37" t="s">
        <v>44</v>
      </c>
      <c r="C21" s="38" t="n">
        <v>42846</v>
      </c>
      <c r="D21" s="39" t="s">
        <v>41</v>
      </c>
      <c r="E21" s="40" t="n">
        <v>35000</v>
      </c>
      <c r="F21" s="41" t="s">
        <v>45</v>
      </c>
    </row>
    <row r="22" customFormat="false" ht="56.25" hidden="false" customHeight="true" outlineLevel="0" collapsed="false">
      <c r="A22" s="6" t="s">
        <v>46</v>
      </c>
      <c r="B22" s="37" t="s">
        <v>47</v>
      </c>
      <c r="C22" s="38" t="n">
        <v>42846</v>
      </c>
      <c r="D22" s="39" t="s">
        <v>41</v>
      </c>
      <c r="E22" s="40" t="n">
        <v>5000</v>
      </c>
      <c r="F22" s="41" t="s">
        <v>48</v>
      </c>
    </row>
    <row r="24" customFormat="false" ht="12.75" hidden="false" customHeight="false" outlineLevel="0" collapsed="false">
      <c r="A24" s="4"/>
    </row>
    <row r="25" customFormat="false" ht="25.5" hidden="false" customHeight="false" outlineLevel="0" collapsed="false">
      <c r="A25" s="35" t="s">
        <v>34</v>
      </c>
      <c r="B25" s="34"/>
      <c r="C25" s="36" t="s">
        <v>35</v>
      </c>
      <c r="D25" s="36" t="s">
        <v>36</v>
      </c>
      <c r="E25" s="36" t="s">
        <v>37</v>
      </c>
      <c r="F25" s="36" t="s">
        <v>38</v>
      </c>
    </row>
    <row r="26" customFormat="false" ht="25.5" hidden="false" customHeight="false" outlineLevel="0" collapsed="false">
      <c r="A26" s="13" t="s">
        <v>39</v>
      </c>
      <c r="B26" s="37" t="s">
        <v>49</v>
      </c>
      <c r="C26" s="38" t="n">
        <v>43598</v>
      </c>
      <c r="D26" s="39" t="s">
        <v>41</v>
      </c>
      <c r="E26" s="40" t="n">
        <v>10000</v>
      </c>
      <c r="F26" s="41" t="s">
        <v>42</v>
      </c>
    </row>
    <row r="27" customFormat="false" ht="25.5" hidden="false" customHeight="false" outlineLevel="0" collapsed="false">
      <c r="A27" s="42" t="s">
        <v>43</v>
      </c>
      <c r="B27" s="37" t="s">
        <v>44</v>
      </c>
      <c r="C27" s="38" t="n">
        <v>42846</v>
      </c>
      <c r="D27" s="39" t="s">
        <v>41</v>
      </c>
      <c r="E27" s="40" t="n">
        <v>35000</v>
      </c>
      <c r="F27" s="41" t="s">
        <v>45</v>
      </c>
    </row>
    <row r="28" customFormat="false" ht="38.25" hidden="false" customHeight="false" outlineLevel="0" collapsed="false">
      <c r="A28" s="6" t="s">
        <v>46</v>
      </c>
      <c r="B28" s="37" t="s">
        <v>47</v>
      </c>
      <c r="C28" s="38" t="n">
        <v>42846</v>
      </c>
      <c r="D28" s="39" t="s">
        <v>41</v>
      </c>
      <c r="E28" s="40" t="n">
        <v>5000</v>
      </c>
      <c r="F28" s="41" t="s">
        <v>48</v>
      </c>
    </row>
    <row r="30" customFormat="false" ht="25.5" hidden="false" customHeight="false" outlineLevel="0" collapsed="false">
      <c r="A30" s="35" t="s">
        <v>34</v>
      </c>
      <c r="B30" s="34"/>
      <c r="C30" s="36" t="s">
        <v>35</v>
      </c>
      <c r="D30" s="36" t="s">
        <v>36</v>
      </c>
      <c r="E30" s="36" t="s">
        <v>37</v>
      </c>
      <c r="F30" s="36" t="s">
        <v>38</v>
      </c>
    </row>
    <row r="31" customFormat="false" ht="25.5" hidden="false" customHeight="false" outlineLevel="0" collapsed="false">
      <c r="A31" s="13" t="s">
        <v>39</v>
      </c>
      <c r="B31" s="37" t="s">
        <v>49</v>
      </c>
      <c r="C31" s="38" t="n">
        <v>43598</v>
      </c>
      <c r="D31" s="43" t="s">
        <v>50</v>
      </c>
      <c r="E31" s="40" t="n">
        <v>10000</v>
      </c>
      <c r="F31" s="41" t="s">
        <v>42</v>
      </c>
    </row>
    <row r="32" customFormat="false" ht="25.5" hidden="false" customHeight="false" outlineLevel="0" collapsed="false">
      <c r="A32" s="42" t="s">
        <v>51</v>
      </c>
      <c r="B32" s="37" t="s">
        <v>44</v>
      </c>
      <c r="C32" s="38" t="n">
        <v>42846</v>
      </c>
      <c r="D32" s="43" t="s">
        <v>50</v>
      </c>
      <c r="E32" s="40" t="n">
        <v>35000</v>
      </c>
      <c r="F32" s="41" t="s">
        <v>45</v>
      </c>
    </row>
    <row r="33" customFormat="false" ht="38.25" hidden="false" customHeight="false" outlineLevel="0" collapsed="false">
      <c r="A33" s="6" t="s">
        <v>46</v>
      </c>
      <c r="B33" s="37" t="s">
        <v>47</v>
      </c>
      <c r="C33" s="38" t="n">
        <v>42846</v>
      </c>
      <c r="D33" s="43" t="s">
        <v>50</v>
      </c>
      <c r="E33" s="40" t="n">
        <v>5000</v>
      </c>
      <c r="F33" s="41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cp:lastPrinted>2015-01-06T20:35:01Z</cp:lastPrinted>
  <dcterms:modified xsi:type="dcterms:W3CDTF">2022-11-14T08:36:49Z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