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<sst xmlns="http://schemas.openxmlformats.org/spreadsheetml/2006/main" count="63" uniqueCount="43">
  <si>
    <t xml:space="preserve">AMR Agenzia Mobilità Romagnola S.R.L. consortile</t>
  </si>
  <si>
    <t xml:space="preserve">C.F. -  Registro imprese diForlì Cesena e Rimini : 02143780399</t>
  </si>
  <si>
    <t xml:space="preserve">Sede legale in Piazza Leonardo Sciascia, 111 – Cesena</t>
  </si>
  <si>
    <t xml:space="preserve">Sito internet: www.amr-romagna.it</t>
  </si>
  <si>
    <t xml:space="preserve">Pec: amr@pec.amr-romagna.it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</si>
  <si>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</si>
  <si>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</si>
  <si>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</si>
  <si>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</si>
  <si>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r>
      <rPr>
        <b val="true"/>
        <i val="true"/>
        <sz val="10"/>
        <rFont val="Arial"/>
        <family val="2"/>
        <charset val="1"/>
      </rPr>
      <t xml:space="preserve">Onere complessivo gravante sul bilancio dell'ente</t>
    </r>
    <r>
      <rPr>
        <i val="true"/>
        <sz val="10"/>
        <rFont val="Arial"/>
        <family val="2"/>
        <charset val="1"/>
      </rPr>
      <t xml:space="preserve"> (spesa impegnata consuntivo 2023)</t>
    </r>
  </si>
  <si>
    <t xml:space="preserve">Tipologia spesa</t>
  </si>
  <si>
    <t xml:space="preserve">COMUNE DI LUGO</t>
  </si>
  <si>
    <t xml:space="preserve">Indeterminato</t>
  </si>
  <si>
    <t xml:space="preserve">Contributo consortile 2023 € 32.241,57 - Contributo  2023 per quote di bacino e quote servizi in concessione a contratto</t>
  </si>
  <si>
    <t xml:space="preserve">COMUNE DI FUSIGNANO</t>
  </si>
  <si>
    <t xml:space="preserve">Contributo consortile 2023</t>
  </si>
  <si>
    <t xml:space="preserve">COMUNE DI BAGNACAVALLO</t>
  </si>
  <si>
    <t xml:space="preserve">COMUNE DI SANT'AGATA</t>
  </si>
  <si>
    <t xml:space="preserve">COMUNE DI BAGNARA</t>
  </si>
  <si>
    <t xml:space="preserve">COMUNE DI CONSELICE</t>
  </si>
  <si>
    <t xml:space="preserve">COMUNE DI MASSA LOMBARDA</t>
  </si>
  <si>
    <t xml:space="preserve">COMUNE DI ALFONSINE</t>
  </si>
  <si>
    <t xml:space="preserve">COMUNE DI COTIGNOLA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</si>
  <si>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</si>
  <si>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</si>
  <si>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</si>
  <si>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</si>
  <si>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</si>
  <si>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</si>
  <si>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</si>
  <si>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Sede legale in Cesena (FO), Piazza Leonardo Sciascia 111</t>
  </si>
  <si>
    <t xml:space="preserve">Forma amministrativa adottata</t>
  </si>
  <si>
    <t xml:space="preserve">Amministratore unico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</si>
  <si>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</si>
  <si>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</si>
  <si>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</si>
  <si>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</si>
  <si>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</si>
  <si>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GUERRIERI GUIDO</t>
  </si>
  <si>
    <t xml:space="preserve">Fino ad approvazione bilancio 31/12/2024</t>
  </si>
  <si>
    <t xml:space="preserve"> € 23.860 + rimborso spese sostenute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</si>
  <si>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(nominato dall'assemblea dei soci)</t>
    </r>
  </si>
  <si>
    <t xml:space="preserve">Nominato con delibera 4/2019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</si>
</sst>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[$€-2]\ * #,##0.00_-;\-[$€-2]\ * #,##0.00_-;_-[$€-2]\ * \-??_-"/>
    <numFmt numFmtId="166" formatCode="0.0000"/>
    <numFmt numFmtId="167" formatCode="_-* #,##0.00_-;\-* #,##0.00_-;_-* \-??_-;_-@_-"/>
    <numFmt numFmtId="168" formatCode="_-[$€-2]\ * #,##0.00_-;\-[$€-2]\ * #,##0.00_-;_-[$€-2]\ * \-??_-;_-@_-"/>
    <numFmt numFmtId="169" formatCode="0.000"/>
    <numFmt numFmtId="170" formatCode="dd/mm/yyyy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7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2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2" xfId="2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13</xdr:row>
      <xdr:rowOff>77400</xdr:rowOff>
    </xdr:from>
    <xdr:to>
      <xdr:col>3</xdr:col>
      <xdr:colOff>120600</xdr:colOff>
      <xdr:row>17</xdr:row>
      <xdr:rowOff>126360</xdr:rowOff>
    </xdr:to>
    <xdr:sp>
      <xdr:nvSpPr>
        <xdr:cNvPr id="0" name="CustomShape 1"/>
        <xdr:cNvSpPr/>
      </xdr:nvSpPr>
      <xdr:spPr>
        <a:xfrm>
          <a:off x="85680" y="2182320"/>
          <a:ext cx="4913280" cy="6966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delle reti relativi al trasporto pubblico locale e attinenti la mobilità, con la finalità di affidarli in gestione ad imprese terze assegnatarie del servizio di trasporto pubblico locale.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142920</xdr:colOff>
      <xdr:row>0</xdr:row>
      <xdr:rowOff>104760</xdr:rowOff>
    </xdr:from>
    <xdr:to>
      <xdr:col>1</xdr:col>
      <xdr:colOff>156600</xdr:colOff>
      <xdr:row>6</xdr:row>
      <xdr:rowOff>87840</xdr:rowOff>
    </xdr:to>
    <xdr:pic>
      <xdr:nvPicPr>
        <xdr:cNvPr id="1" name="Immagine 1" descr=""/>
        <xdr:cNvPicPr/>
      </xdr:nvPicPr>
      <xdr:blipFill>
        <a:blip r:embed="rId1"/>
        <a:stretch/>
      </xdr:blipFill>
      <xdr:spPr>
        <a:xfrm>
          <a:off x="142920" y="104760"/>
          <a:ext cx="2150280" cy="95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276120</xdr:colOff>
      <xdr:row>1</xdr:row>
      <xdr:rowOff>19080</xdr:rowOff>
    </xdr:from>
    <xdr:to>
      <xdr:col>1</xdr:col>
      <xdr:colOff>137520</xdr:colOff>
      <xdr:row>6</xdr:row>
      <xdr:rowOff>127800</xdr:rowOff>
    </xdr:to>
    <xdr:pic>
      <xdr:nvPicPr>
        <xdr:cNvPr id="2" name="Immagine 2" descr=""/>
        <xdr:cNvPicPr/>
      </xdr:nvPicPr>
      <xdr:blipFill>
        <a:blip r:embed="rId1"/>
        <a:stretch/>
      </xdr:blipFill>
      <xdr:spPr>
        <a:xfrm>
          <a:off x="276120" y="180720"/>
          <a:ext cx="2199960" cy="918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3:F46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F38" activeCellId="0" sqref="F38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4" min="3" style="0" width="18.29"/>
    <col collapsed="false" customWidth="true" hidden="false" outlineLevel="0" max="5" min="5" style="0" width="14.57"/>
    <col collapsed="false" customWidth="true" hidden="false" outlineLevel="0" max="6" min="6" style="0" width="45.71"/>
    <col collapsed="false" customWidth="true" hidden="false" outlineLevel="0" max="7" min="7" style="0" width="80.71"/>
  </cols>
  <sheetData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/>
      <c r="B5" s="1"/>
    </row>
    <row r="6" customFormat="false" ht="12.75" hidden="false" customHeight="false" outlineLevel="0" collapsed="false">
      <c r="A6" s="1"/>
      <c r="B6" s="1"/>
    </row>
    <row r="7" customFormat="false" ht="12.75" hidden="false" customHeight="false" outlineLevel="0" collapsed="false">
      <c r="A7" s="1"/>
      <c r="B7" s="1"/>
    </row>
    <row r="8" customFormat="false" ht="12.75" hidden="false" customHeight="false" outlineLevel="0" collapsed="false">
      <c r="A8" s="1"/>
      <c r="B8" s="1"/>
    </row>
    <row r="9" customFormat="false" ht="12.75" hidden="false" customHeight="false" outlineLevel="0" collapsed="false">
      <c r="A9" s="1" t="s">
        <v>0</v>
      </c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1" t="s">
        <v>3</v>
      </c>
    </row>
    <row r="13" customFormat="false" ht="12.75" hidden="false" customHeight="false" outlineLevel="0" collapsed="false">
      <c r="A13" s="1" t="s">
        <v>4</v>
      </c>
    </row>
    <row r="22" customFormat="false" ht="114.75" hidden="false" customHeight="false" outlineLevel="0" collapsed="false">
      <c r="A22" s="2" t="s">
        <v>5</v>
      </c>
      <c r="B22" s="2" t="s">
        <v>6</v>
      </c>
      <c r="C22" s="2" t="s">
        <v>7</v>
      </c>
      <c r="D22" s="3" t="s">
        <v>8</v>
      </c>
      <c r="E22" s="4" t="s">
        <v>9</v>
      </c>
      <c r="F22" s="4" t="s">
        <v>10</v>
      </c>
    </row>
    <row r="23" customFormat="false" ht="38.25" hidden="false" customHeight="false" outlineLevel="0" collapsed="false">
      <c r="A23" s="5" t="s">
        <v>11</v>
      </c>
      <c r="B23" s="6" t="n">
        <v>2253.7</v>
      </c>
      <c r="C23" s="7" t="n">
        <f aca="false">ROUND(B23/$C$37*100,4)</f>
        <v>2.2537</v>
      </c>
      <c r="D23" s="8" t="s">
        <v>12</v>
      </c>
      <c r="E23" s="9" t="n">
        <v>59756.85</v>
      </c>
      <c r="F23" s="10" t="s">
        <v>13</v>
      </c>
    </row>
    <row r="24" customFormat="false" ht="12.75" hidden="false" customHeight="false" outlineLevel="0" collapsed="false">
      <c r="A24" s="11" t="s">
        <v>14</v>
      </c>
      <c r="B24" s="12" t="n">
        <v>536.3</v>
      </c>
      <c r="C24" s="7" t="n">
        <f aca="false">ROUND(B24/$C$37*100,4)</f>
        <v>0.5363</v>
      </c>
      <c r="D24" s="8" t="s">
        <v>12</v>
      </c>
      <c r="E24" s="9" t="n">
        <v>6935.66</v>
      </c>
      <c r="F24" s="10" t="s">
        <v>15</v>
      </c>
    </row>
    <row r="25" customFormat="false" ht="12.75" hidden="false" customHeight="false" outlineLevel="0" collapsed="false">
      <c r="A25" s="11" t="s">
        <v>16</v>
      </c>
      <c r="B25" s="12" t="n">
        <v>1150.1</v>
      </c>
      <c r="C25" s="7" t="n">
        <f aca="false">ROUND(B25/$C$37*100,4)</f>
        <v>1.1501</v>
      </c>
      <c r="D25" s="8" t="s">
        <v>12</v>
      </c>
      <c r="E25" s="9" t="n">
        <v>18630.52</v>
      </c>
      <c r="F25" s="10" t="s">
        <v>15</v>
      </c>
    </row>
    <row r="26" customFormat="false" ht="12.75" hidden="false" customHeight="false" outlineLevel="0" collapsed="false">
      <c r="A26" s="13" t="s">
        <v>17</v>
      </c>
      <c r="B26" s="12" t="n">
        <v>151.9</v>
      </c>
      <c r="C26" s="7" t="n">
        <f aca="false">ROUND(B26/$C$37*100,4)</f>
        <v>0.1519</v>
      </c>
      <c r="D26" s="8" t="s">
        <v>12</v>
      </c>
      <c r="E26" s="9" t="n">
        <v>1519.39</v>
      </c>
      <c r="F26" s="10" t="s">
        <v>15</v>
      </c>
    </row>
    <row r="27" customFormat="false" ht="12.75" hidden="false" customHeight="false" outlineLevel="0" collapsed="false">
      <c r="A27" s="13" t="s">
        <v>18</v>
      </c>
      <c r="B27" s="12" t="n">
        <v>124</v>
      </c>
      <c r="C27" s="7" t="n">
        <f aca="false">ROUND(B27/$C$37*100,4)</f>
        <v>0.124</v>
      </c>
      <c r="D27" s="8" t="s">
        <v>12</v>
      </c>
      <c r="E27" s="9" t="n">
        <v>2017.13</v>
      </c>
      <c r="F27" s="10" t="s">
        <v>15</v>
      </c>
    </row>
    <row r="28" customFormat="false" ht="12.75" hidden="false" customHeight="false" outlineLevel="0" collapsed="false">
      <c r="A28" s="13" t="s">
        <v>19</v>
      </c>
      <c r="B28" s="12" t="n">
        <v>629.3</v>
      </c>
      <c r="C28" s="7" t="n">
        <f aca="false">ROUND(B28/$C$37*100,4)</f>
        <v>0.6293</v>
      </c>
      <c r="D28" s="8" t="s">
        <v>12</v>
      </c>
      <c r="E28" s="14" t="n">
        <v>14793.7</v>
      </c>
      <c r="F28" s="10" t="s">
        <v>15</v>
      </c>
    </row>
    <row r="29" customFormat="false" ht="12.75" hidden="false" customHeight="false" outlineLevel="0" collapsed="false">
      <c r="A29" s="13" t="s">
        <v>20</v>
      </c>
      <c r="B29" s="12" t="n">
        <v>607.6</v>
      </c>
      <c r="C29" s="7" t="n">
        <f aca="false">ROUND(B29/$C$37*100,4)</f>
        <v>0.6076</v>
      </c>
      <c r="D29" s="8" t="s">
        <v>12</v>
      </c>
      <c r="E29" s="9" t="n">
        <v>6285.45</v>
      </c>
      <c r="F29" s="10" t="s">
        <v>15</v>
      </c>
    </row>
    <row r="30" customFormat="false" ht="12.75" hidden="false" customHeight="false" outlineLevel="0" collapsed="false">
      <c r="A30" s="13" t="s">
        <v>21</v>
      </c>
      <c r="B30" s="12" t="n">
        <v>837</v>
      </c>
      <c r="C30" s="7" t="n">
        <f aca="false">ROUND(B30/$C$37*100,4)</f>
        <v>0.837</v>
      </c>
      <c r="D30" s="8" t="s">
        <v>12</v>
      </c>
      <c r="E30" s="9" t="n">
        <v>11219.78</v>
      </c>
      <c r="F30" s="10" t="s">
        <v>15</v>
      </c>
    </row>
    <row r="31" customFormat="false" ht="12.75" hidden="false" customHeight="false" outlineLevel="0" collapsed="false">
      <c r="A31" s="5" t="s">
        <v>22</v>
      </c>
      <c r="B31" s="12" t="n">
        <v>489.8</v>
      </c>
      <c r="C31" s="7" t="n">
        <f aca="false">ROUND(B31/$C$37*100,4)</f>
        <v>0.4898</v>
      </c>
      <c r="D31" s="8" t="s">
        <v>12</v>
      </c>
      <c r="E31" s="9" t="n">
        <v>5250.22</v>
      </c>
      <c r="F31" s="10" t="s">
        <v>15</v>
      </c>
    </row>
    <row r="32" customFormat="false" ht="12.75" hidden="false" customHeight="false" outlineLevel="0" collapsed="false">
      <c r="B32" s="15"/>
      <c r="E32" s="16"/>
      <c r="F32" s="16"/>
    </row>
    <row r="33" customFormat="false" ht="12.75" hidden="false" customHeight="false" outlineLevel="0" collapsed="false">
      <c r="B33" s="17"/>
      <c r="C33" s="18"/>
      <c r="E33" s="16"/>
      <c r="F33" s="16"/>
    </row>
    <row r="34" customFormat="false" ht="12.75" hidden="false" customHeight="false" outlineLevel="0" collapsed="false">
      <c r="C34" s="19"/>
      <c r="D34" s="19"/>
      <c r="E34" s="19"/>
    </row>
    <row r="36" customFormat="false" ht="12.75" hidden="false" customHeight="false" outlineLevel="0" collapsed="false">
      <c r="A36" s="20" t="s">
        <v>23</v>
      </c>
      <c r="B36" s="21" t="n">
        <v>2022</v>
      </c>
      <c r="C36" s="21" t="n">
        <v>2021</v>
      </c>
      <c r="D36" s="21" t="n">
        <v>2020</v>
      </c>
      <c r="E36" s="19"/>
    </row>
    <row r="37" customFormat="false" ht="12.75" hidden="false" customHeight="false" outlineLevel="0" collapsed="false">
      <c r="A37" s="13" t="s">
        <v>24</v>
      </c>
      <c r="B37" s="22" t="n">
        <v>100000</v>
      </c>
      <c r="C37" s="22" t="n">
        <v>100000</v>
      </c>
      <c r="D37" s="22" t="n">
        <v>100000</v>
      </c>
      <c r="E37" s="16"/>
    </row>
    <row r="38" customFormat="false" ht="12.75" hidden="false" customHeight="false" outlineLevel="0" collapsed="false">
      <c r="A38" s="13" t="s">
        <v>25</v>
      </c>
      <c r="B38" s="22" t="n">
        <v>3622296</v>
      </c>
      <c r="C38" s="22" t="n">
        <v>3503072</v>
      </c>
      <c r="D38" s="22" t="n">
        <v>3340615</v>
      </c>
      <c r="E38" s="16"/>
    </row>
    <row r="39" customFormat="false" ht="12.75" hidden="false" customHeight="false" outlineLevel="0" collapsed="false">
      <c r="A39" s="13" t="s">
        <v>26</v>
      </c>
      <c r="B39" s="23" t="n">
        <v>119223</v>
      </c>
      <c r="C39" s="23" t="n">
        <v>162457</v>
      </c>
      <c r="D39" s="23" t="n">
        <v>199942</v>
      </c>
      <c r="E39" s="16"/>
    </row>
    <row r="40" customFormat="false" ht="12.75" hidden="false" customHeight="false" outlineLevel="0" collapsed="false">
      <c r="E40" s="16"/>
    </row>
    <row r="41" customFormat="false" ht="12.75" hidden="false" customHeight="false" outlineLevel="0" collapsed="false">
      <c r="A41" s="13" t="s">
        <v>27</v>
      </c>
      <c r="B41" s="22" t="n">
        <v>69916875</v>
      </c>
      <c r="C41" s="22" t="n">
        <v>70774477</v>
      </c>
      <c r="D41" s="22" t="n">
        <v>62267390</v>
      </c>
      <c r="E41" s="16"/>
    </row>
    <row r="42" customFormat="false" ht="12.75" hidden="false" customHeight="false" outlineLevel="0" collapsed="false">
      <c r="A42" s="13" t="s">
        <v>28</v>
      </c>
      <c r="B42" s="22" t="n">
        <v>1386296</v>
      </c>
      <c r="C42" s="22" t="n">
        <v>1258603</v>
      </c>
      <c r="D42" s="22" t="n">
        <v>1238682</v>
      </c>
      <c r="E42" s="16"/>
    </row>
    <row r="43" customFormat="false" ht="12.75" hidden="true" customHeight="false" outlineLevel="0" collapsed="false"/>
    <row r="45" customFormat="false" ht="15.75" hidden="false" customHeight="true" outlineLevel="0" collapsed="false">
      <c r="A45" s="13" t="s">
        <v>29</v>
      </c>
      <c r="B45" s="22" t="n">
        <v>69799768</v>
      </c>
      <c r="C45" s="22" t="n">
        <v>70614253</v>
      </c>
      <c r="D45" s="22" t="n">
        <v>62051297</v>
      </c>
    </row>
    <row r="46" customFormat="false" ht="17.2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7:F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26" activeCellId="0" sqref="F26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1"/>
    <col collapsed="false" customWidth="true" hidden="false" outlineLevel="0" max="4" min="4" style="0" width="21.57"/>
    <col collapsed="false" customWidth="true" hidden="false" outlineLevel="0" max="5" min="5" style="0" width="14.15"/>
    <col collapsed="false" customWidth="true" hidden="false" outlineLevel="0" max="6" min="6" style="0" width="24.42"/>
  </cols>
  <sheetData>
    <row r="7" customFormat="false" ht="12.75" hidden="false" customHeight="false" outlineLevel="0" collapsed="false">
      <c r="A7" s="1"/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0</v>
      </c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24" t="s">
        <v>30</v>
      </c>
    </row>
    <row r="12" customFormat="false" ht="12.75" hidden="false" customHeight="false" outlineLevel="0" collapsed="false">
      <c r="A12" s="1" t="s">
        <v>3</v>
      </c>
    </row>
    <row r="13" customFormat="false" ht="12.75" hidden="false" customHeight="false" outlineLevel="0" collapsed="false">
      <c r="A13" s="1" t="s">
        <v>4</v>
      </c>
    </row>
    <row r="17" customFormat="false" ht="12.75" hidden="false" customHeight="false" outlineLevel="0" collapsed="false">
      <c r="A17" s="25" t="s">
        <v>31</v>
      </c>
      <c r="B17" s="25" t="s">
        <v>32</v>
      </c>
    </row>
    <row r="21" customFormat="false" ht="25.5" hidden="false" customHeight="false" outlineLevel="0" collapsed="false">
      <c r="A21" s="26" t="s">
        <v>33</v>
      </c>
      <c r="B21" s="25"/>
      <c r="C21" s="27" t="s">
        <v>34</v>
      </c>
      <c r="D21" s="27" t="s">
        <v>35</v>
      </c>
      <c r="E21" s="27" t="s">
        <v>36</v>
      </c>
      <c r="F21" s="27" t="s">
        <v>37</v>
      </c>
    </row>
    <row r="22" customFormat="false" ht="38.25" hidden="false" customHeight="false" outlineLevel="0" collapsed="false">
      <c r="A22" s="28" t="s">
        <v>32</v>
      </c>
      <c r="B22" s="8" t="s">
        <v>38</v>
      </c>
      <c r="C22" s="29" t="n">
        <v>43514</v>
      </c>
      <c r="D22" s="30" t="s">
        <v>39</v>
      </c>
      <c r="E22" s="31" t="s">
        <v>40</v>
      </c>
      <c r="F22" s="32" t="s">
        <v>41</v>
      </c>
    </row>
    <row r="24" customFormat="false" ht="12.75" hidden="false" customHeight="false" outlineLevel="0" collapsed="false">
      <c r="A24" s="24" t="s">
        <v>42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Collabora_Office/6.4.10.2$Windows_X86_64 LibreOffice_project/d96bd78a1cb4bf102a01a61f5bc27a0e8bae2d5c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>Tampieri Luca</cp:lastModifiedBy>
  <dcterms:modified xsi:type="dcterms:W3CDTF">2024-05-30T15:28:09Z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